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ТЕМП\Downloads\"/>
    </mc:Choice>
  </mc:AlternateContent>
  <bookViews>
    <workbookView xWindow="0" yWindow="0" windowWidth="24000" windowHeight="9885"/>
  </bookViews>
  <sheets>
    <sheet name="Содержание" sheetId="6" r:id="rId1"/>
    <sheet name="Лист1" sheetId="1" r:id="rId2"/>
    <sheet name="Лист2" sheetId="3" r:id="rId3"/>
    <sheet name="Лист3" sheetId="5" r:id="rId4"/>
    <sheet name="Лист4" sheetId="12" r:id="rId5"/>
    <sheet name="Лист5" sheetId="13" r:id="rId6"/>
    <sheet name="Лист6" sheetId="14" r:id="rId7"/>
    <sheet name="Лист7" sheetId="15" r:id="rId8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E32" i="1"/>
  <c r="D33" i="1"/>
  <c r="E33" i="1"/>
  <c r="W78" i="15"/>
  <c r="V78" i="15"/>
  <c r="W69" i="15"/>
  <c r="V69" i="15"/>
  <c r="W68" i="15"/>
  <c r="V68" i="15"/>
  <c r="W65" i="15"/>
  <c r="V65" i="15"/>
  <c r="W64" i="15"/>
  <c r="V64" i="15"/>
  <c r="W63" i="15"/>
  <c r="V63" i="15"/>
  <c r="W62" i="15"/>
  <c r="V62" i="15"/>
  <c r="W61" i="15"/>
  <c r="V61" i="15"/>
  <c r="W59" i="15"/>
  <c r="V59" i="15"/>
  <c r="W58" i="15"/>
  <c r="V58" i="15"/>
  <c r="W57" i="15"/>
  <c r="V57" i="15"/>
  <c r="W56" i="15"/>
  <c r="V56" i="15"/>
  <c r="W55" i="15"/>
  <c r="V55" i="15"/>
  <c r="W54" i="15"/>
  <c r="V54" i="15"/>
  <c r="W53" i="15"/>
  <c r="V53" i="15"/>
  <c r="W52" i="15"/>
  <c r="V52" i="15"/>
  <c r="W51" i="15"/>
  <c r="V51" i="15"/>
  <c r="W50" i="15"/>
  <c r="V50" i="15"/>
  <c r="W49" i="15"/>
  <c r="V49" i="15"/>
  <c r="W48" i="15"/>
  <c r="V48" i="15"/>
  <c r="W47" i="15"/>
  <c r="V47" i="15"/>
  <c r="W46" i="15"/>
  <c r="V46" i="15"/>
  <c r="W45" i="15"/>
  <c r="V45" i="15"/>
  <c r="W44" i="15"/>
  <c r="V44" i="15"/>
  <c r="W43" i="15"/>
  <c r="V43" i="15"/>
  <c r="W42" i="15"/>
  <c r="V42" i="15"/>
  <c r="W41" i="15"/>
  <c r="V41" i="15"/>
  <c r="W40" i="15"/>
  <c r="V40" i="15"/>
  <c r="W39" i="15"/>
  <c r="V39" i="15"/>
  <c r="W38" i="15"/>
  <c r="V38" i="15"/>
  <c r="W37" i="15"/>
  <c r="V37" i="15"/>
  <c r="W36" i="15"/>
  <c r="V36" i="15"/>
  <c r="W35" i="15"/>
  <c r="V35" i="15"/>
  <c r="W34" i="15"/>
  <c r="V34" i="15"/>
  <c r="W33" i="15"/>
  <c r="V33" i="15"/>
  <c r="W32" i="15"/>
  <c r="V32" i="15"/>
  <c r="W31" i="15"/>
  <c r="V31" i="15"/>
  <c r="W30" i="15"/>
  <c r="V30" i="15"/>
  <c r="W29" i="15"/>
  <c r="V29" i="15"/>
  <c r="W28" i="15"/>
  <c r="V28" i="15"/>
  <c r="W27" i="15"/>
  <c r="V27" i="15"/>
  <c r="W26" i="15"/>
  <c r="V26" i="15"/>
  <c r="W25" i="15"/>
  <c r="V25" i="15"/>
  <c r="W24" i="15"/>
  <c r="V24" i="15"/>
  <c r="W23" i="15"/>
  <c r="V23" i="15"/>
  <c r="W22" i="15"/>
  <c r="V22" i="15"/>
  <c r="W21" i="15"/>
  <c r="V21" i="15"/>
  <c r="W20" i="15"/>
  <c r="V20" i="15"/>
  <c r="W19" i="15"/>
  <c r="V19" i="15"/>
  <c r="W18" i="15"/>
  <c r="V18" i="15"/>
  <c r="W17" i="15"/>
  <c r="V17" i="15"/>
  <c r="W16" i="15"/>
  <c r="V16" i="15"/>
  <c r="W15" i="15"/>
  <c r="V15" i="15"/>
  <c r="W14" i="15"/>
  <c r="V14" i="15"/>
  <c r="W13" i="15"/>
  <c r="V13" i="15"/>
  <c r="W12" i="15"/>
  <c r="V12" i="15"/>
  <c r="W11" i="15"/>
  <c r="V11" i="15"/>
  <c r="W10" i="15"/>
  <c r="V10" i="15"/>
  <c r="W9" i="15"/>
  <c r="V9" i="15"/>
  <c r="V86" i="14"/>
  <c r="U86" i="14"/>
  <c r="V85" i="14"/>
  <c r="U85" i="14"/>
  <c r="V84" i="14"/>
  <c r="U84" i="14"/>
  <c r="V83" i="14"/>
  <c r="U83" i="14"/>
  <c r="V81" i="14"/>
  <c r="U81" i="14"/>
  <c r="V80" i="14"/>
  <c r="U80" i="14"/>
  <c r="V79" i="14"/>
  <c r="U79" i="14"/>
  <c r="V78" i="14"/>
  <c r="U78" i="14"/>
  <c r="V77" i="14"/>
  <c r="U77" i="14"/>
  <c r="V76" i="14"/>
  <c r="U76" i="14"/>
  <c r="V75" i="14"/>
  <c r="U75" i="14"/>
  <c r="V72" i="14"/>
  <c r="U72" i="14"/>
  <c r="V71" i="14"/>
  <c r="U71" i="14"/>
  <c r="V68" i="14"/>
  <c r="U68" i="14"/>
  <c r="V67" i="14"/>
  <c r="U67" i="14"/>
  <c r="V66" i="14"/>
  <c r="U66" i="14"/>
  <c r="V65" i="14"/>
  <c r="U65" i="14"/>
  <c r="V64" i="14"/>
  <c r="U64" i="14"/>
  <c r="V63" i="14"/>
  <c r="U63" i="14"/>
  <c r="V62" i="14"/>
  <c r="U62" i="14"/>
  <c r="V61" i="14"/>
  <c r="U61" i="14"/>
  <c r="V60" i="14"/>
  <c r="U60" i="14"/>
  <c r="V58" i="14"/>
  <c r="U58" i="14"/>
  <c r="V57" i="14"/>
  <c r="U57" i="14"/>
  <c r="V56" i="14"/>
  <c r="U56" i="14"/>
  <c r="V55" i="14"/>
  <c r="U55" i="14"/>
  <c r="V54" i="14"/>
  <c r="U54" i="14"/>
  <c r="V53" i="14"/>
  <c r="U53" i="14"/>
  <c r="V52" i="14"/>
  <c r="U52" i="14"/>
  <c r="V51" i="14"/>
  <c r="U51" i="14"/>
  <c r="V50" i="14"/>
  <c r="U50" i="14"/>
  <c r="V49" i="14"/>
  <c r="U49" i="14"/>
  <c r="V48" i="14"/>
  <c r="U48" i="14"/>
  <c r="V47" i="14"/>
  <c r="U47" i="14"/>
  <c r="V46" i="14"/>
  <c r="U46" i="14"/>
  <c r="V45" i="14"/>
  <c r="U45" i="14"/>
  <c r="V44" i="14"/>
  <c r="U44" i="14"/>
  <c r="V42" i="14"/>
  <c r="U42" i="14"/>
  <c r="V41" i="14"/>
  <c r="U41" i="14"/>
  <c r="V40" i="14"/>
  <c r="U40" i="14"/>
  <c r="V39" i="14"/>
  <c r="U39" i="14"/>
  <c r="V38" i="14"/>
  <c r="U38" i="14"/>
  <c r="V36" i="14"/>
  <c r="U36" i="14"/>
  <c r="V35" i="14"/>
  <c r="U35" i="14"/>
  <c r="V34" i="14"/>
  <c r="U34" i="14"/>
  <c r="V33" i="14"/>
  <c r="U33" i="14"/>
  <c r="V31" i="14"/>
  <c r="U31" i="14"/>
  <c r="V30" i="14"/>
  <c r="U30" i="14"/>
  <c r="V29" i="14"/>
  <c r="U29" i="14"/>
  <c r="V27" i="14"/>
  <c r="U27" i="14"/>
  <c r="V26" i="14"/>
  <c r="U26" i="14"/>
  <c r="V25" i="14"/>
  <c r="U25" i="14"/>
  <c r="V24" i="14"/>
  <c r="U24" i="14"/>
  <c r="V23" i="14"/>
  <c r="U23" i="14"/>
  <c r="V22" i="14"/>
  <c r="U22" i="14"/>
  <c r="V21" i="14"/>
  <c r="U21" i="14"/>
  <c r="V20" i="14"/>
  <c r="U20" i="14"/>
  <c r="V19" i="14"/>
  <c r="U19" i="14"/>
  <c r="V18" i="14"/>
  <c r="U18" i="14"/>
  <c r="V16" i="14"/>
  <c r="U16" i="14"/>
  <c r="V15" i="14"/>
  <c r="U15" i="14"/>
  <c r="V14" i="14"/>
  <c r="U14" i="14"/>
  <c r="V13" i="14"/>
  <c r="U13" i="14"/>
  <c r="V12" i="14"/>
  <c r="U12" i="14"/>
  <c r="V11" i="14"/>
  <c r="U11" i="14"/>
  <c r="V10" i="14"/>
  <c r="U10" i="14"/>
  <c r="V9" i="14"/>
  <c r="U9" i="14"/>
  <c r="W77" i="13"/>
  <c r="V77" i="13"/>
  <c r="W57" i="13"/>
  <c r="V57" i="13"/>
  <c r="W55" i="13"/>
  <c r="V55" i="13"/>
  <c r="W54" i="13"/>
  <c r="V54" i="13"/>
  <c r="W53" i="13"/>
  <c r="V53" i="13"/>
  <c r="W52" i="13"/>
  <c r="V52" i="13"/>
  <c r="W51" i="13"/>
  <c r="V51" i="13"/>
  <c r="W50" i="13"/>
  <c r="V50" i="13"/>
  <c r="W49" i="13"/>
  <c r="W48" i="13"/>
  <c r="V48" i="13"/>
  <c r="W47" i="13"/>
  <c r="V47" i="13"/>
  <c r="W46" i="13"/>
  <c r="V46" i="13"/>
  <c r="W45" i="13"/>
  <c r="V45" i="13"/>
  <c r="W44" i="13"/>
  <c r="V44" i="13"/>
  <c r="W43" i="13"/>
  <c r="V43" i="13"/>
  <c r="W42" i="13"/>
  <c r="V42" i="13"/>
  <c r="W41" i="13"/>
  <c r="V41" i="13"/>
  <c r="W40" i="13"/>
  <c r="V40" i="13"/>
  <c r="W39" i="13"/>
  <c r="V39" i="13"/>
  <c r="W38" i="13"/>
  <c r="V38" i="13"/>
  <c r="W37" i="13"/>
  <c r="V37" i="13"/>
  <c r="W36" i="13"/>
  <c r="V36" i="13"/>
  <c r="W35" i="13"/>
  <c r="V35" i="13"/>
  <c r="W34" i="13"/>
  <c r="V34" i="13"/>
  <c r="W33" i="13"/>
  <c r="V33" i="13"/>
  <c r="W32" i="13"/>
  <c r="V32" i="13"/>
  <c r="W31" i="13"/>
  <c r="V31" i="13"/>
  <c r="W30" i="13"/>
  <c r="V30" i="13"/>
  <c r="W29" i="13"/>
  <c r="V29" i="13"/>
  <c r="W28" i="13"/>
  <c r="V28" i="13"/>
  <c r="W27" i="13"/>
  <c r="V27" i="13"/>
  <c r="W26" i="13"/>
  <c r="V26" i="13"/>
  <c r="W25" i="13"/>
  <c r="V25" i="13"/>
  <c r="W24" i="13"/>
  <c r="V24" i="13"/>
  <c r="W23" i="13"/>
  <c r="V23" i="13"/>
  <c r="W22" i="13"/>
  <c r="V22" i="13"/>
  <c r="W21" i="13"/>
  <c r="V21" i="13"/>
  <c r="W20" i="13"/>
  <c r="V20" i="13"/>
  <c r="W19" i="13"/>
  <c r="V19" i="13"/>
  <c r="W18" i="13"/>
  <c r="V18" i="13"/>
  <c r="W17" i="13"/>
  <c r="V17" i="13"/>
  <c r="W16" i="13"/>
  <c r="V16" i="13"/>
  <c r="W15" i="13"/>
  <c r="V15" i="13"/>
  <c r="W14" i="13"/>
  <c r="V14" i="13"/>
  <c r="W13" i="13"/>
  <c r="V13" i="13"/>
  <c r="W12" i="13"/>
  <c r="V12" i="13"/>
  <c r="W11" i="13"/>
  <c r="V11" i="13"/>
  <c r="W10" i="13"/>
  <c r="V10" i="13"/>
  <c r="W9" i="13"/>
  <c r="V9" i="13"/>
  <c r="V85" i="12"/>
  <c r="U85" i="12"/>
  <c r="V84" i="12"/>
  <c r="U84" i="12"/>
  <c r="V83" i="12"/>
  <c r="U83" i="12"/>
  <c r="V82" i="12"/>
  <c r="U82" i="12"/>
  <c r="V80" i="12"/>
  <c r="U80" i="12"/>
  <c r="V78" i="12"/>
  <c r="V77" i="12"/>
  <c r="U77" i="12"/>
  <c r="V75" i="12"/>
  <c r="U75" i="12"/>
  <c r="V74" i="12"/>
  <c r="U74" i="12"/>
  <c r="V71" i="12"/>
  <c r="U71" i="12"/>
  <c r="V70" i="12"/>
  <c r="U70" i="12"/>
  <c r="V67" i="12"/>
  <c r="U67" i="12"/>
  <c r="V66" i="12"/>
  <c r="U66" i="12"/>
  <c r="V65" i="12"/>
  <c r="U65" i="12"/>
  <c r="V64" i="12"/>
  <c r="U64" i="12"/>
  <c r="V63" i="12"/>
  <c r="U63" i="12"/>
  <c r="V62" i="12"/>
  <c r="U62" i="12"/>
  <c r="V61" i="12"/>
  <c r="U61" i="12"/>
  <c r="V60" i="12"/>
  <c r="U60" i="12"/>
  <c r="V57" i="12"/>
  <c r="U57" i="12"/>
  <c r="V56" i="12"/>
  <c r="U56" i="12"/>
  <c r="V55" i="12"/>
  <c r="U55" i="12"/>
  <c r="V54" i="12"/>
  <c r="U54" i="12"/>
  <c r="V52" i="12"/>
  <c r="U52" i="12"/>
  <c r="V51" i="12"/>
  <c r="U51" i="12"/>
  <c r="V50" i="12"/>
  <c r="U50" i="12"/>
  <c r="V49" i="12"/>
  <c r="U49" i="12"/>
  <c r="V48" i="12"/>
  <c r="U48" i="12"/>
  <c r="V47" i="12"/>
  <c r="U47" i="12"/>
  <c r="V46" i="12"/>
  <c r="U46" i="12"/>
  <c r="V45" i="12"/>
  <c r="U45" i="12"/>
  <c r="V44" i="12"/>
  <c r="U44" i="12"/>
  <c r="V43" i="12"/>
  <c r="U43" i="12"/>
  <c r="V41" i="12"/>
  <c r="U41" i="12"/>
  <c r="V40" i="12"/>
  <c r="U40" i="12"/>
  <c r="V39" i="12"/>
  <c r="U39" i="12"/>
  <c r="V38" i="12"/>
  <c r="U38" i="12"/>
  <c r="V37" i="12"/>
  <c r="U37" i="12"/>
  <c r="V35" i="12"/>
  <c r="U35" i="12"/>
  <c r="V34" i="12"/>
  <c r="U34" i="12"/>
  <c r="V30" i="12"/>
  <c r="U30" i="12"/>
  <c r="V28" i="12"/>
  <c r="U28" i="12"/>
  <c r="V26" i="12"/>
  <c r="U26" i="12"/>
  <c r="V24" i="12"/>
  <c r="U24" i="12"/>
  <c r="V23" i="12"/>
  <c r="U23" i="12"/>
  <c r="V22" i="12"/>
  <c r="U22" i="12"/>
  <c r="V21" i="12"/>
  <c r="U21" i="12"/>
  <c r="V20" i="12"/>
  <c r="U20" i="12"/>
  <c r="V19" i="12"/>
  <c r="U19" i="12"/>
  <c r="V18" i="12"/>
  <c r="U18" i="12"/>
  <c r="V16" i="12"/>
  <c r="U16" i="12"/>
  <c r="V14" i="12"/>
  <c r="U14" i="12"/>
  <c r="V13" i="12"/>
  <c r="U13" i="12"/>
  <c r="V12" i="12"/>
  <c r="U12" i="12"/>
  <c r="V11" i="12"/>
  <c r="U11" i="12"/>
  <c r="V10" i="12"/>
  <c r="U10" i="12"/>
  <c r="V9" i="12"/>
  <c r="U9" i="12"/>
  <c r="W79" i="5"/>
  <c r="V79" i="5"/>
  <c r="W59" i="5"/>
  <c r="V59" i="5"/>
  <c r="W56" i="5"/>
  <c r="V56" i="5"/>
  <c r="W53" i="5"/>
  <c r="V53" i="5"/>
  <c r="W52" i="5"/>
  <c r="V52" i="5"/>
  <c r="W51" i="5"/>
  <c r="V51" i="5"/>
  <c r="W50" i="5"/>
  <c r="V50" i="5"/>
  <c r="W49" i="5"/>
  <c r="V49" i="5"/>
  <c r="W48" i="5"/>
  <c r="W47" i="5"/>
  <c r="V47" i="5"/>
  <c r="W46" i="5"/>
  <c r="V46" i="5"/>
  <c r="W45" i="5"/>
  <c r="V45" i="5"/>
  <c r="W44" i="5"/>
  <c r="V44" i="5"/>
  <c r="W43" i="5"/>
  <c r="V43" i="5"/>
  <c r="W42" i="5"/>
  <c r="V42" i="5"/>
  <c r="W41" i="5"/>
  <c r="V41" i="5"/>
  <c r="W40" i="5"/>
  <c r="V40" i="5"/>
  <c r="W39" i="5"/>
  <c r="V39" i="5"/>
  <c r="W38" i="5"/>
  <c r="V38" i="5"/>
  <c r="W37" i="5"/>
  <c r="V37" i="5"/>
  <c r="W36" i="5"/>
  <c r="V36" i="5"/>
  <c r="W35" i="5"/>
  <c r="V35" i="5"/>
  <c r="W34" i="5"/>
  <c r="V34" i="5"/>
  <c r="W33" i="5"/>
  <c r="V33" i="5"/>
  <c r="W32" i="5"/>
  <c r="V32" i="5"/>
  <c r="W31" i="5"/>
  <c r="V31" i="5"/>
  <c r="W30" i="5"/>
  <c r="V30" i="5"/>
  <c r="W29" i="5"/>
  <c r="V29" i="5"/>
  <c r="W28" i="5"/>
  <c r="V28" i="5"/>
  <c r="W27" i="5"/>
  <c r="V27" i="5"/>
  <c r="W26" i="5"/>
  <c r="V26" i="5"/>
  <c r="W25" i="5"/>
  <c r="V25" i="5"/>
  <c r="W24" i="5"/>
  <c r="V24" i="5"/>
  <c r="W23" i="5"/>
  <c r="V23" i="5"/>
  <c r="W22" i="5"/>
  <c r="V22" i="5"/>
  <c r="W21" i="5"/>
  <c r="V21" i="5"/>
  <c r="W20" i="5"/>
  <c r="V20" i="5"/>
  <c r="W19" i="5"/>
  <c r="V19" i="5"/>
  <c r="W18" i="5"/>
  <c r="V18" i="5"/>
  <c r="W17" i="5"/>
  <c r="V17" i="5"/>
  <c r="W16" i="5"/>
  <c r="V16" i="5"/>
  <c r="W15" i="5"/>
  <c r="V15" i="5"/>
  <c r="W14" i="5"/>
  <c r="V14" i="5"/>
  <c r="W13" i="5"/>
  <c r="V13" i="5"/>
  <c r="W12" i="5"/>
  <c r="V12" i="5"/>
  <c r="W11" i="5"/>
  <c r="V11" i="5"/>
  <c r="W10" i="5"/>
  <c r="V10" i="5"/>
  <c r="W9" i="5"/>
  <c r="V9" i="5"/>
  <c r="V87" i="3"/>
  <c r="U87" i="3"/>
  <c r="V86" i="3"/>
  <c r="U86" i="3"/>
  <c r="V85" i="3"/>
  <c r="U85" i="3"/>
  <c r="V84" i="3"/>
  <c r="U84" i="3"/>
  <c r="V81" i="3"/>
  <c r="U81" i="3"/>
  <c r="V79" i="3"/>
  <c r="V78" i="3"/>
  <c r="U78" i="3"/>
  <c r="V75" i="3"/>
  <c r="U75" i="3"/>
  <c r="V74" i="3"/>
  <c r="U74" i="3"/>
  <c r="V71" i="3"/>
  <c r="U71" i="3"/>
  <c r="V67" i="3"/>
  <c r="U67" i="3"/>
  <c r="V66" i="3"/>
  <c r="U66" i="3"/>
  <c r="V65" i="3"/>
  <c r="U65" i="3"/>
  <c r="V64" i="3"/>
  <c r="U64" i="3"/>
  <c r="V63" i="3"/>
  <c r="U63" i="3"/>
  <c r="V62" i="3"/>
  <c r="U62" i="3"/>
  <c r="V61" i="3"/>
  <c r="U61" i="3"/>
  <c r="V60" i="3"/>
  <c r="U60" i="3"/>
  <c r="V57" i="3"/>
  <c r="U57" i="3"/>
  <c r="V56" i="3"/>
  <c r="U56" i="3"/>
  <c r="V55" i="3"/>
  <c r="U55" i="3"/>
  <c r="V54" i="3"/>
  <c r="U54" i="3"/>
  <c r="V52" i="3"/>
  <c r="U52" i="3"/>
  <c r="V51" i="3"/>
  <c r="U51" i="3"/>
  <c r="V50" i="3"/>
  <c r="U50" i="3"/>
  <c r="V49" i="3"/>
  <c r="U49" i="3"/>
  <c r="V48" i="3"/>
  <c r="U48" i="3"/>
  <c r="V47" i="3"/>
  <c r="U47" i="3"/>
  <c r="V46" i="3"/>
  <c r="U46" i="3"/>
  <c r="V45" i="3"/>
  <c r="U45" i="3"/>
  <c r="V44" i="3"/>
  <c r="U44" i="3"/>
  <c r="V43" i="3"/>
  <c r="U43" i="3"/>
  <c r="V41" i="3"/>
  <c r="U41" i="3"/>
  <c r="V40" i="3"/>
  <c r="U40" i="3"/>
  <c r="V39" i="3"/>
  <c r="U39" i="3"/>
  <c r="V38" i="3"/>
  <c r="U38" i="3"/>
  <c r="V37" i="3"/>
  <c r="U37" i="3"/>
  <c r="V35" i="3"/>
  <c r="U35" i="3"/>
  <c r="V34" i="3"/>
  <c r="U34" i="3"/>
  <c r="V30" i="3"/>
  <c r="U30" i="3"/>
  <c r="V28" i="3"/>
  <c r="U28" i="3"/>
  <c r="V26" i="3"/>
  <c r="U26" i="3"/>
  <c r="V24" i="3"/>
  <c r="U24" i="3"/>
  <c r="V23" i="3"/>
  <c r="U23" i="3"/>
  <c r="V22" i="3"/>
  <c r="U22" i="3"/>
  <c r="V21" i="3"/>
  <c r="U21" i="3"/>
  <c r="V20" i="3"/>
  <c r="U20" i="3"/>
  <c r="V19" i="3"/>
  <c r="U19" i="3"/>
  <c r="V18" i="3"/>
  <c r="U18" i="3"/>
  <c r="V16" i="3"/>
  <c r="U16" i="3"/>
  <c r="V14" i="3"/>
  <c r="U14" i="3"/>
  <c r="V13" i="3"/>
  <c r="U13" i="3"/>
  <c r="V12" i="3"/>
  <c r="U12" i="3"/>
  <c r="V11" i="3"/>
  <c r="U11" i="3"/>
  <c r="V10" i="3"/>
  <c r="U10" i="3"/>
  <c r="V9" i="3"/>
  <c r="U9" i="3"/>
  <c r="C33" i="1"/>
  <c r="C32" i="1"/>
</calcChain>
</file>

<file path=xl/sharedStrings.xml><?xml version="1.0" encoding="utf-8"?>
<sst xmlns="http://schemas.openxmlformats.org/spreadsheetml/2006/main" count="2938" uniqueCount="131">
  <si>
    <t>Белгородская область</t>
  </si>
  <si>
    <t>Брянская область</t>
  </si>
  <si>
    <t>Владимирская область</t>
  </si>
  <si>
    <t>Воронежская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</si>
  <si>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</si>
  <si>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</si>
  <si>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</si>
  <si>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</si>
  <si>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</si>
  <si>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</si>
  <si>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</si>
  <si>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</si>
  <si>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</si>
  <si>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</si>
  <si>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Калининградская область</t>
  </si>
  <si>
    <t>Ленинградская область</t>
  </si>
  <si>
    <t>Республика Калмыкия</t>
  </si>
  <si>
    <t>Краснодарский край</t>
  </si>
  <si>
    <t>Волгоградская область</t>
  </si>
  <si>
    <t>Ростовская область</t>
  </si>
  <si>
    <t>Республика Дагестан</t>
  </si>
  <si>
    <t>Кабардино-Балкарская Республика</t>
  </si>
  <si>
    <t>Карачаево-Черкесская Республика</t>
  </si>
  <si>
    <t>Чеченская Республика</t>
  </si>
  <si>
    <t>Ставропольский край</t>
  </si>
  <si>
    <t>Республика Башкортостан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</si>
  <si>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</si>
  <si>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</si>
  <si>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</si>
  <si>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</si>
  <si>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</si>
  <si>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</si>
  <si>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</si>
  <si>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</si>
  <si>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</si>
  <si>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</si>
  <si>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</si>
  <si>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</si>
  <si>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</si>
  <si>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</si>
  <si>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</si>
  <si>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</si>
  <si>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Республика Хакасия</t>
  </si>
  <si>
    <t>Алтайский край</t>
  </si>
  <si>
    <t>Забайкальский край</t>
  </si>
  <si>
    <t>Красноярский край</t>
  </si>
  <si>
    <t>Кемеровская область</t>
  </si>
  <si>
    <t>Новосибирская область</t>
  </si>
  <si>
    <t>Омская область</t>
  </si>
  <si>
    <t>Приморский край</t>
  </si>
  <si>
    <t>Хабаровский край</t>
  </si>
  <si>
    <t>Республика Крым</t>
  </si>
  <si>
    <t>№ таблицы</t>
  </si>
  <si>
    <t>Наименование таблицы</t>
  </si>
  <si>
    <t>№ листа</t>
  </si>
  <si>
    <t>-</t>
  </si>
  <si>
    <t>РОССИЯ ВСЕГО</t>
  </si>
  <si>
    <t>Валовые сборы, тыс. тонн</t>
  </si>
  <si>
    <t>Центральный ФО</t>
  </si>
  <si>
    <t>Северо-Западный ФО</t>
  </si>
  <si>
    <t>Южный ФО</t>
  </si>
  <si>
    <t>Северо-Кавказский ФО</t>
  </si>
  <si>
    <t>Приволжский ФО</t>
  </si>
  <si>
    <t>Уральский ФО</t>
  </si>
  <si>
    <t>Сибирский ФО</t>
  </si>
  <si>
    <t>Дальневосточный ФО</t>
  </si>
  <si>
    <t>Республика Адыгея</t>
  </si>
  <si>
    <t>Республика Ингушетия</t>
  </si>
  <si>
    <t>№</t>
  </si>
  <si>
    <t>%</t>
  </si>
  <si>
    <t>Регион</t>
  </si>
  <si>
    <t/>
  </si>
  <si>
    <t>ц/га</t>
  </si>
  <si>
    <t>к содержанию &gt;&gt;</t>
  </si>
  <si>
    <t>Год</t>
  </si>
  <si>
    <t>тыс. га</t>
  </si>
  <si>
    <t>Московская область</t>
  </si>
  <si>
    <t>тыс. тонн</t>
  </si>
  <si>
    <t>РОССИЯ В СРЕДНЕМ</t>
  </si>
  <si>
    <t>Республика Алтай</t>
  </si>
  <si>
    <t>Лист1</t>
  </si>
  <si>
    <t>Лист2</t>
  </si>
  <si>
    <t>Лист3</t>
  </si>
  <si>
    <t>Лист4</t>
  </si>
  <si>
    <t>Лист5</t>
  </si>
  <si>
    <t>Лист6</t>
  </si>
  <si>
    <t>Лист7</t>
  </si>
  <si>
    <t>Астраханская область</t>
  </si>
  <si>
    <t>Амурская область</t>
  </si>
  <si>
    <t>Еврейская автономная область</t>
  </si>
  <si>
    <t>Новгородская область</t>
  </si>
  <si>
    <t>территории Новой Москвы</t>
  </si>
  <si>
    <t>Псковская область</t>
  </si>
  <si>
    <t>Республика Северная Осетия-Алания</t>
  </si>
  <si>
    <t>Республика Марий Эл</t>
  </si>
  <si>
    <t>Томская область</t>
  </si>
  <si>
    <r>
      <rPr>
        <sz val="11"/>
        <color theme="1"/>
        <rFont val="Calibri"/>
        <family val="2"/>
        <charset val="204"/>
        <scheme val="minor"/>
      </rPr>
      <t>Источник:</t>
    </r>
    <r>
      <rPr>
        <i/>
        <sz val="11"/>
        <color theme="1"/>
        <rFont val="Calibri"/>
        <family val="2"/>
        <charset val="204"/>
        <scheme val="minor"/>
      </rPr>
      <t xml:space="preserve"> составлено АБ-Центр по данным Росстата</t>
    </r>
  </si>
  <si>
    <t>г. Севастополь</t>
  </si>
  <si>
    <t>Посевные площади, тыс. га</t>
  </si>
  <si>
    <t>Посевные площади</t>
  </si>
  <si>
    <t>Валовые сборы</t>
  </si>
  <si>
    <t>Урожайность</t>
  </si>
  <si>
    <t>Ивановская область</t>
  </si>
  <si>
    <t>Ярославская область</t>
  </si>
  <si>
    <t>Иркутская область</t>
  </si>
  <si>
    <t>Республика Саха (Якутия)</t>
  </si>
  <si>
    <t>Сводная статистика</t>
  </si>
  <si>
    <t>Кукуруза (на зерно). Посевные площади, валовые сборы и урожайность в России</t>
  </si>
  <si>
    <t>Урожайность, ц/га убранной площади</t>
  </si>
  <si>
    <t>Вологодская область</t>
  </si>
  <si>
    <t>Примечания.</t>
  </si>
  <si>
    <t>Статистические данные о площадях, валовых сборах и урожайности кукурузы на зерно по Российской Федерации в данном материале представлены без учета статистической информации по Донецкой Народной Республике (ДНР), Луганской Народной Республике (ЛНР), Запорожской и Херсонской областям.</t>
  </si>
  <si>
    <t>Посевные площади, валовые сборы и урожайность кукурузы на зерно в России в хозяйствах всех категорий в 2001-2024 гг. Сводная таблица</t>
  </si>
  <si>
    <t>1. Посевные площади, валовые сборы и урожайность кукурузы на зерно в России в хозяйствах всех категорий в 2001-2024 гг. Сводная таблица</t>
  </si>
  <si>
    <t>Изм.к 2023, %</t>
  </si>
  <si>
    <t>Изм.к 2023, в натур.выраж.</t>
  </si>
  <si>
    <t>Посевные площади кукурузы на зерно по федеральным округам и регионам России в 2007-2024 гг.</t>
  </si>
  <si>
    <t>2. Посевные площади кукурузы на зерно по федеральным округам и регионам России в 2007-2024 гг., тыс. га</t>
  </si>
  <si>
    <t>Изм.к 2023</t>
  </si>
  <si>
    <t>Рейтинг российских регионов по размеру посевных площадей кукурузы на зерно в 2024 году</t>
  </si>
  <si>
    <t>3. Рейтинг российских регионов по размеру посевных площадей кукурузы на зерно в 2024 году, тыс. га</t>
  </si>
  <si>
    <t>Валовые сборы кукурузы на зерно по федеральным округам и регионам России в 2007-2024 гг.</t>
  </si>
  <si>
    <t>4. Валовые сборы кукурузы на зерно по федеральным округам и регионам России в 2007-2024 гг., тыс. тонн</t>
  </si>
  <si>
    <t>Рейтинг российских регионов по валовым сборам кукурузы на зерно в 2024 году</t>
  </si>
  <si>
    <t>5. Рейтинг российских регионов по валовым сборам кукурузы на зерно в 2024 году, тыс. тонн</t>
  </si>
  <si>
    <t>Урожайность кукурузы на зерно по федеральным округам и регионам России в 2007-2024 гг.</t>
  </si>
  <si>
    <t>6. Урожайность кукурузы на зерно по федеральным округам и регионам России в 2007-2024 гг., ц/га в расчете на убранную площадь</t>
  </si>
  <si>
    <t>Рейтинг российских регионов по урожайности кукурузы на зерно в 2024 году</t>
  </si>
  <si>
    <t>7. Рейтинг российских регионов по урожайности кукурузы на зерно в 2024 году, ц/га в расчете на убранную площадь</t>
  </si>
  <si>
    <t>Информация о площадях, сборах и урожайности кукурузы на зерно на 2024 год - это данные Росстата (от 28 февраля 2025 года). Статистика площадей, сборов и урожайности на 2023 год - это данные Росстата, опубликованные 03 июня 2024 года (площади) и 19 апреля 2024 года (сборы и урожайность). Информация по площадям, сборам и урожайности кукурузы представлена в хозяйствах всех категорий (сельхозорганизации, крестьянско-фермерские хозяйства, хозяйства населения).</t>
  </si>
  <si>
    <t>Данные по отдельным субъектам РФ не размещаются Росстатом в целях обеспечения конфиденциальности первичных статистических данных, полученных от организаций, в соответствии с Федеральным законом от 29.11.2007 №282-ФЗ (ст.4, п.5; ст.9, п.1). В 2024 году в перечень таких субъектов вошли: 
1) в площадях - Ивановская, Тверская, Ярославская, Вологодская, Новгородская и Псковская области, Респ. Марий Эл, Кировская, Тюменская и Челябинская обл.;
2) в сборах - Ивановская, Тверская, Ярославская, Вологодская, Новгородская, Псковская области, Респ. Марий Эл, Кировская, Свердловская, Тюменская, Кемеровская и Томская области.
Тем не менее, статистика по этим регионам учитывается в суммарных значениях по федеральным округам и по России в целом.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</si>
</sst>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1" fillId="0" borderId="0"/>
  </cellStyleXfs>
  <cellXfs count="50">
    <xf numFmtId="0" fontId="0" fillId="0" borderId="0" xfId="0"/>
    <xf numFmtId="0" fontId="0" fillId="0" borderId="1" xfId="0" applyBorder="1"/>
    <xf numFmtId="0" fontId="2" fillId="0" borderId="0" xfId="0" applyFont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6" fillId="0" borderId="1" xfId="0" applyFont="1" applyBorder="1"/>
    <xf numFmtId="0" fontId="8" fillId="0" borderId="0" xfId="1"/>
    <xf numFmtId="0" fontId="1" fillId="0" borderId="1" xfId="0" applyFont="1" applyBorder="1" applyAlignment="1">
      <alignment horizontal="center" vertical="center" wrapText="1"/>
    </xf>
    <xf numFmtId="0" fontId="8" fillId="0" borderId="1" xfId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/>
    <xf numFmtId="164" fontId="0" fillId="0" borderId="1" xfId="0" applyNumberFormat="1" applyFont="1" applyBorder="1"/>
    <xf numFmtId="165" fontId="5" fillId="0" borderId="1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right"/>
    </xf>
    <xf numFmtId="0" fontId="6" fillId="0" borderId="4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0" xfId="2" applyFont="1" applyAlignment="1">
      <alignment horizontal="left" wrapText="1"/>
    </xf>
    <xf numFmtId="0" fontId="2" fillId="0" borderId="0" xfId="2" applyFont="1" applyAlignment="1">
      <alignment wrapText="1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3</xdr:row>
      <xdr:rowOff>2673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A63EC8DD-E8F3-4EB7-8309-58B3F4F84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92580" cy="5513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982980</xdr:colOff>
      <xdr:row>3</xdr:row>
      <xdr:rowOff>2673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92580" cy="574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982980</xdr:colOff>
      <xdr:row>3</xdr:row>
      <xdr:rowOff>2673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92580" cy="5741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373380</xdr:colOff>
      <xdr:row>3</xdr:row>
      <xdr:rowOff>2673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92580" cy="5741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982980</xdr:colOff>
      <xdr:row>3</xdr:row>
      <xdr:rowOff>2673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92580" cy="5741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373380</xdr:colOff>
      <xdr:row>3</xdr:row>
      <xdr:rowOff>2673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92580" cy="5741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982980</xdr:colOff>
      <xdr:row>3</xdr:row>
      <xdr:rowOff>2673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92580" cy="5741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373380</xdr:colOff>
      <xdr:row>3</xdr:row>
      <xdr:rowOff>2673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92580" cy="574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0"/>
  <sheetViews>
    <sheetView tabSelected="1" workbookViewId="0">
      <selection activeCell="C5" sqref="C5"/>
    </sheetView>
  </sheetViews>
  <sheetFormatPr defaultRowHeight="15" x14ac:dyDescent="0.25"/>
  <cols>
    <col min="2" max="2" width="9.140625" customWidth="1"/>
    <col min="3" max="3" width="132" bestFit="1" customWidth="1"/>
    <col min="4" max="5" width="9.140625" customWidth="1"/>
  </cols>
  <sheetData>
    <row r="5" spans="2:4" ht="18.75" x14ac:dyDescent="0.3">
      <c r="C5" s="39" t="s">
        <v>107</v>
      </c>
    </row>
    <row r="7" spans="2:4" ht="30" x14ac:dyDescent="0.25">
      <c r="B7" s="9" t="s">
        <v>52</v>
      </c>
      <c r="C7" s="9" t="s">
        <v>53</v>
      </c>
      <c r="D7" s="11" t="s">
        <v>54</v>
      </c>
    </row>
    <row r="8" spans="2:4" x14ac:dyDescent="0.25">
      <c r="B8" s="9"/>
      <c r="C8" s="11" t="s">
        <v>106</v>
      </c>
      <c r="D8" s="11"/>
    </row>
    <row r="9" spans="2:4" x14ac:dyDescent="0.25">
      <c r="B9" s="4">
        <v>1</v>
      </c>
      <c r="C9" s="1" t="s">
        <v>112</v>
      </c>
      <c r="D9" s="10" t="s">
        <v>80</v>
      </c>
    </row>
    <row r="10" spans="2:4" x14ac:dyDescent="0.25">
      <c r="B10" s="4"/>
      <c r="C10" s="11" t="s">
        <v>99</v>
      </c>
      <c r="D10" s="10"/>
    </row>
    <row r="11" spans="2:4" x14ac:dyDescent="0.25">
      <c r="B11" s="4">
        <v>2</v>
      </c>
      <c r="C11" s="1" t="s">
        <v>116</v>
      </c>
      <c r="D11" s="10" t="s">
        <v>81</v>
      </c>
    </row>
    <row r="12" spans="2:4" x14ac:dyDescent="0.25">
      <c r="B12" s="4">
        <v>3</v>
      </c>
      <c r="C12" s="1" t="s">
        <v>119</v>
      </c>
      <c r="D12" s="10" t="s">
        <v>82</v>
      </c>
    </row>
    <row r="13" spans="2:4" x14ac:dyDescent="0.25">
      <c r="B13" s="4"/>
      <c r="C13" s="27" t="s">
        <v>100</v>
      </c>
      <c r="D13" s="10"/>
    </row>
    <row r="14" spans="2:4" x14ac:dyDescent="0.25">
      <c r="B14" s="4">
        <v>4</v>
      </c>
      <c r="C14" s="1" t="s">
        <v>121</v>
      </c>
      <c r="D14" s="10" t="s">
        <v>83</v>
      </c>
    </row>
    <row r="15" spans="2:4" x14ac:dyDescent="0.25">
      <c r="B15" s="4">
        <v>5</v>
      </c>
      <c r="C15" s="1" t="s">
        <v>123</v>
      </c>
      <c r="D15" s="10" t="s">
        <v>84</v>
      </c>
    </row>
    <row r="16" spans="2:4" x14ac:dyDescent="0.25">
      <c r="B16" s="4"/>
      <c r="C16" s="27" t="s">
        <v>101</v>
      </c>
      <c r="D16" s="10"/>
    </row>
    <row r="17" spans="2:4" x14ac:dyDescent="0.25">
      <c r="B17" s="4">
        <v>6</v>
      </c>
      <c r="C17" s="1" t="s">
        <v>125</v>
      </c>
      <c r="D17" s="10" t="s">
        <v>85</v>
      </c>
    </row>
    <row r="18" spans="2:4" x14ac:dyDescent="0.25">
      <c r="B18" s="4">
        <v>7</v>
      </c>
      <c r="C18" s="1" t="s">
        <v>127</v>
      </c>
      <c r="D18" s="10" t="s">
        <v>86</v>
      </c>
    </row>
    <row r="20" spans="2:4" x14ac:dyDescent="0.25">
      <c r="C20" s="2" t="s">
        <v>96</v>
      </c>
    </row>
    <row r="21" spans="2:4" x14ac:dyDescent="0.25">
      <c r="C21" s="2"/>
    </row>
    <row r="22" spans="2:4" ht="15.75" x14ac:dyDescent="0.25">
      <c r="C22" s="5" t="s">
        <v>110</v>
      </c>
    </row>
    <row r="24" spans="2:4" x14ac:dyDescent="0.25">
      <c r="C24" s="46" t="s">
        <v>129</v>
      </c>
      <c r="D24" s="33"/>
    </row>
    <row r="25" spans="2:4" x14ac:dyDescent="0.25">
      <c r="C25" s="46"/>
    </row>
    <row r="26" spans="2:4" x14ac:dyDescent="0.25">
      <c r="C26" s="46"/>
    </row>
    <row r="27" spans="2:4" x14ac:dyDescent="0.25">
      <c r="C27" s="46"/>
    </row>
    <row r="28" spans="2:4" x14ac:dyDescent="0.25">
      <c r="C28" s="47"/>
    </row>
    <row r="29" spans="2:4" x14ac:dyDescent="0.25">
      <c r="C29" s="48" t="s">
        <v>111</v>
      </c>
    </row>
    <row r="30" spans="2:4" x14ac:dyDescent="0.25">
      <c r="C30" s="48"/>
    </row>
    <row r="31" spans="2:4" x14ac:dyDescent="0.25">
      <c r="C31" s="48"/>
    </row>
    <row r="33" spans="3:3" ht="15" customHeight="1" x14ac:dyDescent="0.25">
      <c r="C33" s="49" t="s">
        <v>130</v>
      </c>
    </row>
    <row r="34" spans="3:3" x14ac:dyDescent="0.25">
      <c r="C34" s="49"/>
    </row>
    <row r="35" spans="3:3" x14ac:dyDescent="0.25">
      <c r="C35" s="49"/>
    </row>
    <row r="36" spans="3:3" x14ac:dyDescent="0.25">
      <c r="C36" s="49"/>
    </row>
    <row r="37" spans="3:3" x14ac:dyDescent="0.25">
      <c r="C37" s="49"/>
    </row>
    <row r="38" spans="3:3" x14ac:dyDescent="0.25">
      <c r="C38" s="49"/>
    </row>
    <row r="39" spans="3:3" x14ac:dyDescent="0.25">
      <c r="C39" s="49"/>
    </row>
    <row r="40" spans="3:3" x14ac:dyDescent="0.25">
      <c r="C40" s="49"/>
    </row>
  </sheetData>
  <mergeCells count="3">
    <mergeCell ref="C24:C27"/>
    <mergeCell ref="C29:C31"/>
    <mergeCell ref="C33:C40"/>
  </mergeCells>
  <hyperlinks>
    <hyperlink ref="D9" location="Лист1!A1" display="Лист1"/>
    <hyperlink ref="D11" location="Лист2!A1" display="Лист2"/>
    <hyperlink ref="D12" location="Лист3!A1" display="Лист3"/>
    <hyperlink ref="D14" location="Лист4!A1" display="Лист4"/>
    <hyperlink ref="D15" location="Лист5!A1" display="Лист5"/>
    <hyperlink ref="D17" location="Лист6!A1" display="Лист6"/>
    <hyperlink ref="D18" location="Лист7!A1" display="Лист7"/>
  </hyperlinks>
  <pageMargins left="0.7" right="0.7" top="0.75" bottom="0.75" header="0.3" footer="0.3"/>
  <pageSetup paperSize="9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3"/>
  <sheetViews>
    <sheetView workbookViewId="0">
      <pane ySplit="7" topLeftCell="A14" activePane="bottomLeft" state="frozen"/>
      <selection pane="bottomLeft" activeCell="D2" sqref="D2"/>
    </sheetView>
  </sheetViews>
  <sheetFormatPr defaultRowHeight="15" x14ac:dyDescent="0.25"/>
  <cols>
    <col min="2" max="2" width="18.7109375" bestFit="1" customWidth="1"/>
    <col min="3" max="3" width="16.7109375" bestFit="1" customWidth="1"/>
    <col min="4" max="5" width="15.7109375" customWidth="1"/>
    <col min="14" max="14" width="9.140625" customWidth="1"/>
  </cols>
  <sheetData>
    <row r="2" spans="2:5" x14ac:dyDescent="0.25">
      <c r="D2" s="8" t="s">
        <v>73</v>
      </c>
    </row>
    <row r="5" spans="2:5" ht="15.75" x14ac:dyDescent="0.25">
      <c r="B5" s="5" t="s">
        <v>113</v>
      </c>
    </row>
    <row r="6" spans="2:5" x14ac:dyDescent="0.25">
      <c r="B6" s="2"/>
    </row>
    <row r="7" spans="2:5" ht="30" customHeight="1" x14ac:dyDescent="0.25">
      <c r="B7" s="9" t="s">
        <v>74</v>
      </c>
      <c r="C7" s="9" t="s">
        <v>98</v>
      </c>
      <c r="D7" s="9" t="s">
        <v>57</v>
      </c>
      <c r="E7" s="9" t="s">
        <v>108</v>
      </c>
    </row>
    <row r="8" spans="2:5" x14ac:dyDescent="0.25">
      <c r="B8" s="4">
        <v>2001</v>
      </c>
      <c r="C8" s="3">
        <v>664.29</v>
      </c>
      <c r="D8" s="3">
        <v>808.36</v>
      </c>
      <c r="E8" s="3">
        <v>18</v>
      </c>
    </row>
    <row r="9" spans="2:5" x14ac:dyDescent="0.25">
      <c r="B9" s="4">
        <v>2002</v>
      </c>
      <c r="C9" s="3">
        <v>600.25</v>
      </c>
      <c r="D9" s="3">
        <v>1499.425</v>
      </c>
      <c r="E9" s="3">
        <v>28.5</v>
      </c>
    </row>
    <row r="10" spans="2:5" x14ac:dyDescent="0.25">
      <c r="B10" s="4">
        <v>2003</v>
      </c>
      <c r="C10" s="3">
        <v>698.92</v>
      </c>
      <c r="D10" s="3">
        <v>2030.896</v>
      </c>
      <c r="E10" s="3">
        <v>32</v>
      </c>
    </row>
    <row r="11" spans="2:5" x14ac:dyDescent="0.25">
      <c r="B11" s="4">
        <v>2004</v>
      </c>
      <c r="C11" s="3">
        <v>876.82</v>
      </c>
      <c r="D11" s="3">
        <v>3372.9559999999997</v>
      </c>
      <c r="E11" s="3">
        <v>40.299999999999997</v>
      </c>
    </row>
    <row r="12" spans="2:5" x14ac:dyDescent="0.25">
      <c r="B12" s="4">
        <v>2005</v>
      </c>
      <c r="C12" s="3">
        <v>819.56</v>
      </c>
      <c r="D12" s="3">
        <v>3060.1639999999998</v>
      </c>
      <c r="E12" s="3">
        <v>38.5</v>
      </c>
    </row>
    <row r="13" spans="2:5" x14ac:dyDescent="0.25">
      <c r="B13" s="4">
        <v>2006</v>
      </c>
      <c r="C13" s="3">
        <v>1030.51</v>
      </c>
      <c r="D13" s="3">
        <v>3510.3510000000001</v>
      </c>
      <c r="E13" s="3">
        <v>36.200000000000003</v>
      </c>
    </row>
    <row r="14" spans="2:5" x14ac:dyDescent="0.25">
      <c r="B14" s="28">
        <v>2007</v>
      </c>
      <c r="C14" s="29">
        <v>1508.3520000000001</v>
      </c>
      <c r="D14" s="29">
        <v>3794.8506000000002</v>
      </c>
      <c r="E14" s="29">
        <v>29.3</v>
      </c>
    </row>
    <row r="15" spans="2:5" x14ac:dyDescent="0.25">
      <c r="B15" s="4">
        <v>2008</v>
      </c>
      <c r="C15" s="3">
        <v>1809.4849999999999</v>
      </c>
      <c r="D15" s="3">
        <v>6672.0919999999996</v>
      </c>
      <c r="E15" s="3">
        <v>38.6</v>
      </c>
    </row>
    <row r="16" spans="2:5" x14ac:dyDescent="0.25">
      <c r="B16" s="4">
        <v>2009</v>
      </c>
      <c r="C16" s="3">
        <v>1361.5609999999999</v>
      </c>
      <c r="D16" s="3">
        <v>3953.4312</v>
      </c>
      <c r="E16" s="3">
        <v>35.299999999999997</v>
      </c>
    </row>
    <row r="17" spans="2:5" x14ac:dyDescent="0.25">
      <c r="B17" s="4">
        <v>2010</v>
      </c>
      <c r="C17" s="3">
        <v>1410.2760000000001</v>
      </c>
      <c r="D17" s="3">
        <v>3068.2215999999999</v>
      </c>
      <c r="E17" s="3">
        <v>30</v>
      </c>
    </row>
    <row r="18" spans="2:5" x14ac:dyDescent="0.25">
      <c r="B18" s="4">
        <v>2011</v>
      </c>
      <c r="C18" s="3">
        <v>1710.03</v>
      </c>
      <c r="D18" s="3">
        <v>6937.4802</v>
      </c>
      <c r="E18" s="3">
        <v>43.4</v>
      </c>
    </row>
    <row r="19" spans="2:5" x14ac:dyDescent="0.25">
      <c r="B19" s="4">
        <v>2012</v>
      </c>
      <c r="C19" s="3">
        <v>2050.3359999999998</v>
      </c>
      <c r="D19" s="3">
        <v>8187.0286999999998</v>
      </c>
      <c r="E19" s="3">
        <v>42.4</v>
      </c>
    </row>
    <row r="20" spans="2:5" x14ac:dyDescent="0.25">
      <c r="B20" s="4">
        <v>2013</v>
      </c>
      <c r="C20" s="3">
        <v>2441.223</v>
      </c>
      <c r="D20" s="3">
        <v>11606.2826</v>
      </c>
      <c r="E20" s="3">
        <v>50.1</v>
      </c>
    </row>
    <row r="21" spans="2:5" x14ac:dyDescent="0.25">
      <c r="B21" s="4">
        <v>2014</v>
      </c>
      <c r="C21" s="3">
        <v>2676.5210000000002</v>
      </c>
      <c r="D21" s="3">
        <v>11289.731100000001</v>
      </c>
      <c r="E21" s="3">
        <v>43.6</v>
      </c>
    </row>
    <row r="22" spans="2:5" x14ac:dyDescent="0.25">
      <c r="B22" s="4">
        <v>2015</v>
      </c>
      <c r="C22" s="3">
        <v>2761.5369999999998</v>
      </c>
      <c r="D22" s="3">
        <v>13137.677600000001</v>
      </c>
      <c r="E22" s="3">
        <v>49.3</v>
      </c>
    </row>
    <row r="23" spans="2:5" x14ac:dyDescent="0.25">
      <c r="B23" s="4">
        <v>2016</v>
      </c>
      <c r="C23" s="3">
        <v>2887.4279999999999</v>
      </c>
      <c r="D23" s="3">
        <v>15281.594000000001</v>
      </c>
      <c r="E23" s="3">
        <v>55.1</v>
      </c>
    </row>
    <row r="24" spans="2:5" x14ac:dyDescent="0.25">
      <c r="B24" s="24">
        <v>2017</v>
      </c>
      <c r="C24" s="13">
        <v>3019.1129999999998</v>
      </c>
      <c r="D24" s="13">
        <v>13208.095300000001</v>
      </c>
      <c r="E24" s="13">
        <v>49</v>
      </c>
    </row>
    <row r="25" spans="2:5" x14ac:dyDescent="0.25">
      <c r="B25" s="24">
        <v>2018</v>
      </c>
      <c r="C25" s="13">
        <v>2452.0050000000001</v>
      </c>
      <c r="D25" s="13">
        <v>11419.020200000001</v>
      </c>
      <c r="E25" s="13">
        <v>48.1</v>
      </c>
    </row>
    <row r="26" spans="2:5" x14ac:dyDescent="0.25">
      <c r="B26" s="24">
        <v>2019</v>
      </c>
      <c r="C26" s="13">
        <v>2592.6729999999998</v>
      </c>
      <c r="D26" s="13">
        <v>14282.351999999999</v>
      </c>
      <c r="E26" s="13">
        <v>57</v>
      </c>
    </row>
    <row r="27" spans="2:5" x14ac:dyDescent="0.25">
      <c r="B27" s="24">
        <v>2020</v>
      </c>
      <c r="C27" s="13">
        <v>2854.7449999999999</v>
      </c>
      <c r="D27" s="13">
        <v>13879.2101</v>
      </c>
      <c r="E27" s="13">
        <v>50.8</v>
      </c>
    </row>
    <row r="28" spans="2:5" x14ac:dyDescent="0.25">
      <c r="B28" s="24">
        <v>2021</v>
      </c>
      <c r="C28" s="13">
        <v>2953.5430000000001</v>
      </c>
      <c r="D28" s="13">
        <v>15237.582699999999</v>
      </c>
      <c r="E28" s="13">
        <v>52.5</v>
      </c>
    </row>
    <row r="29" spans="2:5" x14ac:dyDescent="0.25">
      <c r="B29" s="24">
        <v>2022</v>
      </c>
      <c r="C29" s="13">
        <v>2851.88409</v>
      </c>
      <c r="D29" s="13">
        <v>15787.112269611103</v>
      </c>
      <c r="E29" s="13">
        <v>59.919433947810852</v>
      </c>
    </row>
    <row r="30" spans="2:5" x14ac:dyDescent="0.25">
      <c r="B30" s="24">
        <v>2023</v>
      </c>
      <c r="C30" s="13">
        <v>2668.1396100000002</v>
      </c>
      <c r="D30" s="13">
        <v>16627.865513355857</v>
      </c>
      <c r="E30" s="13">
        <v>69.275412167666019</v>
      </c>
    </row>
    <row r="31" spans="2:5" x14ac:dyDescent="0.25">
      <c r="B31" s="25">
        <v>2024</v>
      </c>
      <c r="C31" s="12">
        <v>2696.2017799999999</v>
      </c>
      <c r="D31" s="12">
        <v>13953.705571495166</v>
      </c>
      <c r="E31" s="12">
        <v>51.899439208807379</v>
      </c>
    </row>
    <row r="32" spans="2:5" x14ac:dyDescent="0.25">
      <c r="B32" s="30" t="s">
        <v>114</v>
      </c>
      <c r="C32" s="32">
        <f>C31/C30-100%</f>
        <v>1.0517504367022035E-2</v>
      </c>
      <c r="D32" s="32">
        <f t="shared" ref="D32:E32" si="0">D31/D30-100%</f>
        <v>-0.16082400592624158</v>
      </c>
      <c r="E32" s="32">
        <f t="shared" si="0"/>
        <v>-0.25082453377258718</v>
      </c>
    </row>
    <row r="33" spans="2:5" ht="26.25" x14ac:dyDescent="0.25">
      <c r="B33" s="40" t="s">
        <v>115</v>
      </c>
      <c r="C33" s="41">
        <f>C31-C30</f>
        <v>28.062169999999696</v>
      </c>
      <c r="D33" s="41">
        <f t="shared" ref="D33:E33" si="1">D31-D30</f>
        <v>-2674.1599418606911</v>
      </c>
      <c r="E33" s="41">
        <f t="shared" si="1"/>
        <v>-17.37597295885864</v>
      </c>
    </row>
  </sheetData>
  <hyperlinks>
    <hyperlink ref="D2" location="Содержание!A1" display="к содержанию &gt;&gt;"/>
  </hyperlink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87"/>
  <sheetViews>
    <sheetView workbookViewId="0">
      <selection activeCell="C2" sqref="C2"/>
    </sheetView>
  </sheetViews>
  <sheetFormatPr defaultRowHeight="15" x14ac:dyDescent="0.25"/>
  <cols>
    <col min="2" max="2" width="36.85546875" bestFit="1" customWidth="1"/>
  </cols>
  <sheetData>
    <row r="2" spans="2:22" x14ac:dyDescent="0.25">
      <c r="C2" s="8" t="s">
        <v>73</v>
      </c>
    </row>
    <row r="5" spans="2:22" ht="15.75" x14ac:dyDescent="0.25">
      <c r="B5" s="5" t="s">
        <v>117</v>
      </c>
    </row>
    <row r="7" spans="2:22" x14ac:dyDescent="0.25">
      <c r="B7" s="34"/>
      <c r="C7" s="34">
        <v>2007</v>
      </c>
      <c r="D7" s="34">
        <v>2008</v>
      </c>
      <c r="E7" s="34">
        <v>2009</v>
      </c>
      <c r="F7" s="34">
        <v>2010</v>
      </c>
      <c r="G7" s="34">
        <v>2011</v>
      </c>
      <c r="H7" s="34">
        <v>2012</v>
      </c>
      <c r="I7" s="34">
        <v>2013</v>
      </c>
      <c r="J7" s="34">
        <v>2014</v>
      </c>
      <c r="K7" s="34">
        <v>2015</v>
      </c>
      <c r="L7" s="34">
        <v>2016</v>
      </c>
      <c r="M7" s="34">
        <v>2017</v>
      </c>
      <c r="N7" s="34">
        <v>2018</v>
      </c>
      <c r="O7" s="34">
        <v>2019</v>
      </c>
      <c r="P7" s="34">
        <v>2020</v>
      </c>
      <c r="Q7" s="34">
        <v>2021</v>
      </c>
      <c r="R7" s="34">
        <v>2022</v>
      </c>
      <c r="S7" s="34">
        <v>2023</v>
      </c>
      <c r="T7" s="34">
        <v>2024</v>
      </c>
      <c r="U7" s="35" t="s">
        <v>118</v>
      </c>
      <c r="V7" s="35"/>
    </row>
    <row r="8" spans="2:22" x14ac:dyDescent="0.25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1" t="s">
        <v>69</v>
      </c>
      <c r="V8" s="31" t="s">
        <v>75</v>
      </c>
    </row>
    <row r="9" spans="2:22" x14ac:dyDescent="0.25">
      <c r="B9" s="15" t="s">
        <v>56</v>
      </c>
      <c r="C9" s="16">
        <v>1508.3520000000001</v>
      </c>
      <c r="D9" s="16">
        <v>1809.4849999999999</v>
      </c>
      <c r="E9" s="16">
        <v>1361.5609999999999</v>
      </c>
      <c r="F9" s="16">
        <v>1410.2760000000001</v>
      </c>
      <c r="G9" s="16">
        <v>1710.03</v>
      </c>
      <c r="H9" s="16">
        <v>2050.3359999999998</v>
      </c>
      <c r="I9" s="16">
        <v>2441.223</v>
      </c>
      <c r="J9" s="16">
        <v>2676.5210000000002</v>
      </c>
      <c r="K9" s="16">
        <v>2761.5369999999998</v>
      </c>
      <c r="L9" s="16">
        <v>2887.4279999999999</v>
      </c>
      <c r="M9" s="16">
        <v>3019.1129999999998</v>
      </c>
      <c r="N9" s="16">
        <v>2452.0050000000001</v>
      </c>
      <c r="O9" s="16">
        <v>2592.6729999999998</v>
      </c>
      <c r="P9" s="16">
        <v>2854.7449999999999</v>
      </c>
      <c r="Q9" s="16">
        <v>2953.5430000000001</v>
      </c>
      <c r="R9" s="16">
        <v>2851.88409</v>
      </c>
      <c r="S9" s="16">
        <v>2668.1396100000002</v>
      </c>
      <c r="T9" s="16">
        <v>2696.2017799999999</v>
      </c>
      <c r="U9" s="14">
        <f>T9/S9-100%</f>
        <v>1.0517504367022035E-2</v>
      </c>
      <c r="V9" s="17">
        <f>T9-S9</f>
        <v>28.062169999999696</v>
      </c>
    </row>
    <row r="10" spans="2:22" x14ac:dyDescent="0.25">
      <c r="B10" s="18" t="s">
        <v>58</v>
      </c>
      <c r="C10" s="16">
        <v>178.929</v>
      </c>
      <c r="D10" s="16">
        <v>341</v>
      </c>
      <c r="E10" s="16">
        <v>245.53100000000001</v>
      </c>
      <c r="F10" s="16">
        <v>312.35399999999998</v>
      </c>
      <c r="G10" s="16">
        <v>387.93299999999999</v>
      </c>
      <c r="H10" s="16">
        <v>469.435</v>
      </c>
      <c r="I10" s="16">
        <v>712.52499999999998</v>
      </c>
      <c r="J10" s="16">
        <v>865.39700000000005</v>
      </c>
      <c r="K10" s="16">
        <v>900.13099999999997</v>
      </c>
      <c r="L10" s="16">
        <v>940.77800000000002</v>
      </c>
      <c r="M10" s="16">
        <v>949.84299999999996</v>
      </c>
      <c r="N10" s="16">
        <v>683.92</v>
      </c>
      <c r="O10" s="16">
        <v>805.06200000000001</v>
      </c>
      <c r="P10" s="16">
        <v>1011.463</v>
      </c>
      <c r="Q10" s="16">
        <v>1119.749</v>
      </c>
      <c r="R10" s="16">
        <v>1097.4602</v>
      </c>
      <c r="S10" s="16">
        <v>1037.3907099999999</v>
      </c>
      <c r="T10" s="16">
        <v>961.67093999999997</v>
      </c>
      <c r="U10" s="14">
        <f t="shared" ref="U10:U71" si="0">T10/S10-100%</f>
        <v>-7.2990599655553101E-2</v>
      </c>
      <c r="V10" s="17">
        <f t="shared" ref="V10:V71" si="1">T10-S10</f>
        <v>-75.719769999999926</v>
      </c>
    </row>
    <row r="11" spans="2:22" x14ac:dyDescent="0.25">
      <c r="B11" s="19" t="s">
        <v>0</v>
      </c>
      <c r="C11" s="20">
        <v>87.501999999999995</v>
      </c>
      <c r="D11" s="20">
        <v>125.316</v>
      </c>
      <c r="E11" s="20">
        <v>99.509</v>
      </c>
      <c r="F11" s="20">
        <v>101.164</v>
      </c>
      <c r="G11" s="20">
        <v>98.094999999999999</v>
      </c>
      <c r="H11" s="20">
        <v>125.779</v>
      </c>
      <c r="I11" s="20">
        <v>163.02500000000001</v>
      </c>
      <c r="J11" s="20">
        <v>176.239</v>
      </c>
      <c r="K11" s="20">
        <v>161.85400000000001</v>
      </c>
      <c r="L11" s="20">
        <v>166.38200000000001</v>
      </c>
      <c r="M11" s="20">
        <v>144.495</v>
      </c>
      <c r="N11" s="20">
        <v>109.63</v>
      </c>
      <c r="O11" s="20">
        <v>112.29300000000001</v>
      </c>
      <c r="P11" s="20">
        <v>122.836</v>
      </c>
      <c r="Q11" s="20">
        <v>132.22</v>
      </c>
      <c r="R11" s="20">
        <v>127.6866</v>
      </c>
      <c r="S11" s="20">
        <v>125.47190999999999</v>
      </c>
      <c r="T11" s="20">
        <v>106.514</v>
      </c>
      <c r="U11" s="14">
        <f t="shared" si="0"/>
        <v>-0.1510928621394223</v>
      </c>
      <c r="V11" s="17">
        <f t="shared" si="1"/>
        <v>-18.957909999999998</v>
      </c>
    </row>
    <row r="12" spans="2:22" x14ac:dyDescent="0.25">
      <c r="B12" s="19" t="s">
        <v>1</v>
      </c>
      <c r="C12" s="20">
        <v>1E-3</v>
      </c>
      <c r="D12" s="20">
        <v>0.17499999999999999</v>
      </c>
      <c r="E12" s="20">
        <v>1.0409999999999999</v>
      </c>
      <c r="F12" s="20">
        <v>4.8099999999999996</v>
      </c>
      <c r="G12" s="20">
        <v>3.1840000000000002</v>
      </c>
      <c r="H12" s="20">
        <v>6.5339999999999998</v>
      </c>
      <c r="I12" s="20">
        <v>17.5</v>
      </c>
      <c r="J12" s="20">
        <v>16.914000000000001</v>
      </c>
      <c r="K12" s="20">
        <v>26.925999999999998</v>
      </c>
      <c r="L12" s="20">
        <v>76.768000000000001</v>
      </c>
      <c r="M12" s="20">
        <v>77.837999999999994</v>
      </c>
      <c r="N12" s="20">
        <v>77.257999999999996</v>
      </c>
      <c r="O12" s="20">
        <v>88.540999999999997</v>
      </c>
      <c r="P12" s="20">
        <v>102.649</v>
      </c>
      <c r="Q12" s="20">
        <v>113.226</v>
      </c>
      <c r="R12" s="20">
        <v>121.941</v>
      </c>
      <c r="S12" s="20">
        <v>127.819</v>
      </c>
      <c r="T12" s="20">
        <v>109.4</v>
      </c>
      <c r="U12" s="14">
        <f t="shared" si="0"/>
        <v>-0.14410220702712428</v>
      </c>
      <c r="V12" s="17">
        <f t="shared" si="1"/>
        <v>-18.418999999999997</v>
      </c>
    </row>
    <row r="13" spans="2:22" x14ac:dyDescent="0.25">
      <c r="B13" s="19" t="s">
        <v>2</v>
      </c>
      <c r="C13" s="20" t="s">
        <v>55</v>
      </c>
      <c r="D13" s="20" t="s">
        <v>55</v>
      </c>
      <c r="E13" s="20" t="s">
        <v>55</v>
      </c>
      <c r="F13" s="20">
        <v>0.2</v>
      </c>
      <c r="G13" s="20" t="s">
        <v>55</v>
      </c>
      <c r="H13" s="20" t="s">
        <v>55</v>
      </c>
      <c r="I13" s="20">
        <v>0.39100000000000001</v>
      </c>
      <c r="J13" s="20">
        <v>1.1399999999999999</v>
      </c>
      <c r="K13" s="20">
        <v>0.39</v>
      </c>
      <c r="L13" s="20">
        <v>1.855</v>
      </c>
      <c r="M13" s="20" t="s">
        <v>55</v>
      </c>
      <c r="N13" s="20">
        <v>0.88200000000000001</v>
      </c>
      <c r="O13" s="20">
        <v>1.232</v>
      </c>
      <c r="P13" s="20">
        <v>1.708</v>
      </c>
      <c r="Q13" s="20">
        <v>1.8660000000000001</v>
      </c>
      <c r="R13" s="20">
        <v>1.099</v>
      </c>
      <c r="S13" s="20">
        <v>1.3255999999999999</v>
      </c>
      <c r="T13" s="20">
        <v>2.8378000000000001</v>
      </c>
      <c r="U13" s="14">
        <f t="shared" si="0"/>
        <v>1.1407664453832229</v>
      </c>
      <c r="V13" s="17">
        <f t="shared" si="1"/>
        <v>1.5122000000000002</v>
      </c>
    </row>
    <row r="14" spans="2:22" x14ac:dyDescent="0.25">
      <c r="B14" s="21" t="s">
        <v>3</v>
      </c>
      <c r="C14" s="20">
        <v>48.53</v>
      </c>
      <c r="D14" s="20">
        <v>89.197999999999993</v>
      </c>
      <c r="E14" s="20">
        <v>60.085000000000001</v>
      </c>
      <c r="F14" s="20">
        <v>94.855999999999995</v>
      </c>
      <c r="G14" s="20">
        <v>131.76</v>
      </c>
      <c r="H14" s="20">
        <v>127.184</v>
      </c>
      <c r="I14" s="20">
        <v>215.376</v>
      </c>
      <c r="J14" s="20">
        <v>252.03200000000001</v>
      </c>
      <c r="K14" s="20">
        <v>242.06700000000001</v>
      </c>
      <c r="L14" s="20">
        <v>230.99199999999999</v>
      </c>
      <c r="M14" s="20">
        <v>253.405</v>
      </c>
      <c r="N14" s="20">
        <v>184.55</v>
      </c>
      <c r="O14" s="20">
        <v>212.20599999999999</v>
      </c>
      <c r="P14" s="20">
        <v>258.983</v>
      </c>
      <c r="Q14" s="20">
        <v>270.27600000000001</v>
      </c>
      <c r="R14" s="20">
        <v>255.72319999999999</v>
      </c>
      <c r="S14" s="20">
        <v>219.72246000000001</v>
      </c>
      <c r="T14" s="20">
        <v>212.02802</v>
      </c>
      <c r="U14" s="14">
        <f t="shared" si="0"/>
        <v>-3.5018905213422435E-2</v>
      </c>
      <c r="V14" s="17">
        <f t="shared" si="1"/>
        <v>-7.6944400000000144</v>
      </c>
    </row>
    <row r="15" spans="2:22" x14ac:dyDescent="0.25">
      <c r="B15" s="21" t="s">
        <v>102</v>
      </c>
      <c r="C15" s="20" t="s">
        <v>55</v>
      </c>
      <c r="D15" s="20" t="s">
        <v>55</v>
      </c>
      <c r="E15" s="20" t="s">
        <v>55</v>
      </c>
      <c r="F15" s="20" t="s">
        <v>55</v>
      </c>
      <c r="G15" s="20" t="s">
        <v>55</v>
      </c>
      <c r="H15" s="20" t="s">
        <v>55</v>
      </c>
      <c r="I15" s="20" t="s">
        <v>55</v>
      </c>
      <c r="J15" s="20" t="s">
        <v>55</v>
      </c>
      <c r="K15" s="20" t="s">
        <v>55</v>
      </c>
      <c r="L15" s="20" t="s">
        <v>55</v>
      </c>
      <c r="M15" s="20" t="s">
        <v>55</v>
      </c>
      <c r="N15" s="20" t="s">
        <v>55</v>
      </c>
      <c r="O15" s="20" t="s">
        <v>55</v>
      </c>
      <c r="P15" s="20" t="s">
        <v>55</v>
      </c>
      <c r="Q15" s="20">
        <v>4.7E-2</v>
      </c>
      <c r="R15" s="20">
        <v>0.16200000000000001</v>
      </c>
      <c r="S15" s="20" t="s">
        <v>55</v>
      </c>
      <c r="T15" s="20" t="s">
        <v>55</v>
      </c>
      <c r="U15" s="14" t="s">
        <v>55</v>
      </c>
      <c r="V15" s="14" t="s">
        <v>55</v>
      </c>
    </row>
    <row r="16" spans="2:22" x14ac:dyDescent="0.25">
      <c r="B16" s="19" t="s">
        <v>4</v>
      </c>
      <c r="C16" s="20" t="s">
        <v>55</v>
      </c>
      <c r="D16" s="20" t="s">
        <v>55</v>
      </c>
      <c r="E16" s="20" t="s">
        <v>55</v>
      </c>
      <c r="F16" s="20" t="s">
        <v>55</v>
      </c>
      <c r="G16" s="20" t="s">
        <v>55</v>
      </c>
      <c r="H16" s="20">
        <v>1E-3</v>
      </c>
      <c r="I16" s="20">
        <v>0.1</v>
      </c>
      <c r="J16" s="20">
        <v>0.35199999999999998</v>
      </c>
      <c r="K16" s="20">
        <v>1.0669999999999999</v>
      </c>
      <c r="L16" s="20">
        <v>1.784</v>
      </c>
      <c r="M16" s="20">
        <v>0.67400000000000004</v>
      </c>
      <c r="N16" s="20">
        <v>1.4279999999999999</v>
      </c>
      <c r="O16" s="20">
        <v>2.93</v>
      </c>
      <c r="P16" s="20">
        <v>2.7280000000000002</v>
      </c>
      <c r="Q16" s="20">
        <v>2.077</v>
      </c>
      <c r="R16" s="20">
        <v>1.0680000000000001</v>
      </c>
      <c r="S16" s="20">
        <v>1.2889999999999999</v>
      </c>
      <c r="T16" s="20">
        <v>3.6230000000000002</v>
      </c>
      <c r="U16" s="14">
        <f t="shared" si="0"/>
        <v>1.810705973622964</v>
      </c>
      <c r="V16" s="17">
        <f t="shared" si="1"/>
        <v>2.3340000000000005</v>
      </c>
    </row>
    <row r="17" spans="2:22" x14ac:dyDescent="0.25">
      <c r="B17" s="19" t="s">
        <v>5</v>
      </c>
      <c r="C17" s="20" t="s">
        <v>55</v>
      </c>
      <c r="D17" s="20" t="s">
        <v>55</v>
      </c>
      <c r="E17" s="20" t="s">
        <v>55</v>
      </c>
      <c r="F17" s="20" t="s">
        <v>55</v>
      </c>
      <c r="G17" s="20" t="s">
        <v>55</v>
      </c>
      <c r="H17" s="20">
        <v>1E-3</v>
      </c>
      <c r="I17" s="20" t="s">
        <v>55</v>
      </c>
      <c r="J17" s="20" t="s">
        <v>55</v>
      </c>
      <c r="K17" s="20" t="s">
        <v>55</v>
      </c>
      <c r="L17" s="20" t="s">
        <v>55</v>
      </c>
      <c r="M17" s="20" t="s">
        <v>55</v>
      </c>
      <c r="N17" s="20" t="s">
        <v>55</v>
      </c>
      <c r="O17" s="20" t="s">
        <v>55</v>
      </c>
      <c r="P17" s="20" t="s">
        <v>55</v>
      </c>
      <c r="Q17" s="20" t="s">
        <v>55</v>
      </c>
      <c r="R17" s="20" t="s">
        <v>55</v>
      </c>
      <c r="S17" s="20" t="s">
        <v>55</v>
      </c>
      <c r="T17" s="20" t="s">
        <v>55</v>
      </c>
      <c r="U17" s="14" t="s">
        <v>55</v>
      </c>
      <c r="V17" s="14" t="s">
        <v>55</v>
      </c>
    </row>
    <row r="18" spans="2:22" x14ac:dyDescent="0.25">
      <c r="B18" s="19" t="s">
        <v>6</v>
      </c>
      <c r="C18" s="20">
        <v>17.611999999999998</v>
      </c>
      <c r="D18" s="20">
        <v>57.826999999999998</v>
      </c>
      <c r="E18" s="20">
        <v>38.256999999999998</v>
      </c>
      <c r="F18" s="20">
        <v>47.076999999999998</v>
      </c>
      <c r="G18" s="20">
        <v>73.686999999999998</v>
      </c>
      <c r="H18" s="20">
        <v>90.307000000000002</v>
      </c>
      <c r="I18" s="20">
        <v>119.071</v>
      </c>
      <c r="J18" s="20">
        <v>143.08000000000001</v>
      </c>
      <c r="K18" s="20">
        <v>146.74199999999999</v>
      </c>
      <c r="L18" s="20">
        <v>158.12200000000001</v>
      </c>
      <c r="M18" s="20">
        <v>160.929</v>
      </c>
      <c r="N18" s="20">
        <v>122.57</v>
      </c>
      <c r="O18" s="20">
        <v>145.71</v>
      </c>
      <c r="P18" s="20">
        <v>185.04300000000001</v>
      </c>
      <c r="Q18" s="20">
        <v>208.363</v>
      </c>
      <c r="R18" s="20">
        <v>200.39570000000001</v>
      </c>
      <c r="S18" s="20">
        <v>179.44448</v>
      </c>
      <c r="T18" s="20">
        <v>156.57656</v>
      </c>
      <c r="U18" s="14">
        <f t="shared" si="0"/>
        <v>-0.12743729982666507</v>
      </c>
      <c r="V18" s="17">
        <f t="shared" si="1"/>
        <v>-22.867919999999998</v>
      </c>
    </row>
    <row r="19" spans="2:22" x14ac:dyDescent="0.25">
      <c r="B19" s="19" t="s">
        <v>7</v>
      </c>
      <c r="C19" s="20">
        <v>18.309000000000001</v>
      </c>
      <c r="D19" s="20">
        <v>40.011000000000003</v>
      </c>
      <c r="E19" s="20">
        <v>30.85</v>
      </c>
      <c r="F19" s="20">
        <v>33.414999999999999</v>
      </c>
      <c r="G19" s="20">
        <v>36.901000000000003</v>
      </c>
      <c r="H19" s="20">
        <v>55.027999999999999</v>
      </c>
      <c r="I19" s="20">
        <v>72.210999999999999</v>
      </c>
      <c r="J19" s="20">
        <v>85.137</v>
      </c>
      <c r="K19" s="20">
        <v>99.085999999999999</v>
      </c>
      <c r="L19" s="20">
        <v>94.734999999999999</v>
      </c>
      <c r="M19" s="20">
        <v>88.834000000000003</v>
      </c>
      <c r="N19" s="20">
        <v>46.591000000000001</v>
      </c>
      <c r="O19" s="20">
        <v>48.136000000000003</v>
      </c>
      <c r="P19" s="20">
        <v>64.894999999999996</v>
      </c>
      <c r="Q19" s="20">
        <v>72.959000000000003</v>
      </c>
      <c r="R19" s="20">
        <v>81.232460000000003</v>
      </c>
      <c r="S19" s="20">
        <v>68.919640000000001</v>
      </c>
      <c r="T19" s="20">
        <v>66.315920000000006</v>
      </c>
      <c r="U19" s="14">
        <f t="shared" si="0"/>
        <v>-3.7779071393872599E-2</v>
      </c>
      <c r="V19" s="17">
        <f t="shared" si="1"/>
        <v>-2.6037199999999956</v>
      </c>
    </row>
    <row r="20" spans="2:22" x14ac:dyDescent="0.25">
      <c r="B20" s="19" t="s">
        <v>76</v>
      </c>
      <c r="C20" s="20">
        <v>4.4999999999999998E-2</v>
      </c>
      <c r="D20" s="20" t="s">
        <v>55</v>
      </c>
      <c r="E20" s="20">
        <v>0.19400000000000001</v>
      </c>
      <c r="F20" s="20">
        <v>0.33</v>
      </c>
      <c r="G20" s="20">
        <v>0.48</v>
      </c>
      <c r="H20" s="20">
        <v>1.22</v>
      </c>
      <c r="I20" s="20">
        <v>1.7930000000000001</v>
      </c>
      <c r="J20" s="20">
        <v>1.6839999999999999</v>
      </c>
      <c r="K20" s="20">
        <v>1.3539999999999999</v>
      </c>
      <c r="L20" s="20">
        <v>2.0830000000000002</v>
      </c>
      <c r="M20" s="20">
        <v>1.2589999999999999</v>
      </c>
      <c r="N20" s="20">
        <v>1.772</v>
      </c>
      <c r="O20" s="20">
        <v>2.66</v>
      </c>
      <c r="P20" s="20">
        <v>3.8220000000000001</v>
      </c>
      <c r="Q20" s="20">
        <v>5.4240000000000004</v>
      </c>
      <c r="R20" s="20">
        <v>5.7086600000000001</v>
      </c>
      <c r="S20" s="20">
        <v>6.4583399999999997</v>
      </c>
      <c r="T20" s="20">
        <v>6.84985</v>
      </c>
      <c r="U20" s="14">
        <f t="shared" si="0"/>
        <v>6.0620840649454832E-2</v>
      </c>
      <c r="V20" s="17">
        <f t="shared" si="1"/>
        <v>0.39151000000000025</v>
      </c>
    </row>
    <row r="21" spans="2:22" x14ac:dyDescent="0.25">
      <c r="B21" s="19" t="s">
        <v>8</v>
      </c>
      <c r="C21" s="20">
        <v>0.374</v>
      </c>
      <c r="D21" s="20">
        <v>10.113</v>
      </c>
      <c r="E21" s="20">
        <v>4.4080000000000004</v>
      </c>
      <c r="F21" s="20">
        <v>10.407999999999999</v>
      </c>
      <c r="G21" s="20">
        <v>14.827999999999999</v>
      </c>
      <c r="H21" s="20">
        <v>21.596</v>
      </c>
      <c r="I21" s="20">
        <v>37.000999999999998</v>
      </c>
      <c r="J21" s="20">
        <v>53.087000000000003</v>
      </c>
      <c r="K21" s="20">
        <v>68.494</v>
      </c>
      <c r="L21" s="20">
        <v>73.185000000000002</v>
      </c>
      <c r="M21" s="20">
        <v>55.27</v>
      </c>
      <c r="N21" s="20">
        <v>36.686999999999998</v>
      </c>
      <c r="O21" s="20">
        <v>59.588000000000001</v>
      </c>
      <c r="P21" s="20">
        <v>88.120999999999995</v>
      </c>
      <c r="Q21" s="20">
        <v>103.04</v>
      </c>
      <c r="R21" s="20">
        <v>96.462770000000006</v>
      </c>
      <c r="S21" s="20">
        <v>86.804000000000002</v>
      </c>
      <c r="T21" s="20">
        <v>75.328370000000007</v>
      </c>
      <c r="U21" s="14">
        <f t="shared" si="0"/>
        <v>-0.13220162665314961</v>
      </c>
      <c r="V21" s="17">
        <f t="shared" si="1"/>
        <v>-11.475629999999995</v>
      </c>
    </row>
    <row r="22" spans="2:22" x14ac:dyDescent="0.25">
      <c r="B22" s="21" t="s">
        <v>9</v>
      </c>
      <c r="C22" s="20">
        <v>0.35</v>
      </c>
      <c r="D22" s="20">
        <v>0.93799999999999994</v>
      </c>
      <c r="E22" s="20">
        <v>0.2</v>
      </c>
      <c r="F22" s="20">
        <v>1.9650000000000001</v>
      </c>
      <c r="G22" s="20">
        <v>4.0309999999999997</v>
      </c>
      <c r="H22" s="20">
        <v>8.7520000000000007</v>
      </c>
      <c r="I22" s="20">
        <v>12.644</v>
      </c>
      <c r="J22" s="20">
        <v>22.565999999999999</v>
      </c>
      <c r="K22" s="20">
        <v>24.681999999999999</v>
      </c>
      <c r="L22" s="20">
        <v>23.829000000000001</v>
      </c>
      <c r="M22" s="20">
        <v>22.129000000000001</v>
      </c>
      <c r="N22" s="20">
        <v>12.839</v>
      </c>
      <c r="O22" s="20">
        <v>20.8</v>
      </c>
      <c r="P22" s="20">
        <v>28.879000000000001</v>
      </c>
      <c r="Q22" s="20">
        <v>27.637</v>
      </c>
      <c r="R22" s="20">
        <v>33.042810000000003</v>
      </c>
      <c r="S22" s="20">
        <v>40.442500000000003</v>
      </c>
      <c r="T22" s="20">
        <v>32.437019999999997</v>
      </c>
      <c r="U22" s="14">
        <f t="shared" si="0"/>
        <v>-0.19794720900043283</v>
      </c>
      <c r="V22" s="17">
        <f t="shared" si="1"/>
        <v>-8.0054800000000057</v>
      </c>
    </row>
    <row r="23" spans="2:22" x14ac:dyDescent="0.25">
      <c r="B23" s="21" t="s">
        <v>10</v>
      </c>
      <c r="C23" s="20" t="s">
        <v>55</v>
      </c>
      <c r="D23" s="20">
        <v>6.5000000000000002E-2</v>
      </c>
      <c r="E23" s="20" t="s">
        <v>55</v>
      </c>
      <c r="F23" s="20" t="s">
        <v>55</v>
      </c>
      <c r="G23" s="20">
        <v>8.0000000000000002E-3</v>
      </c>
      <c r="H23" s="20">
        <v>0.57499999999999996</v>
      </c>
      <c r="I23" s="20">
        <v>0.38200000000000001</v>
      </c>
      <c r="J23" s="20">
        <v>0.63300000000000001</v>
      </c>
      <c r="K23" s="20">
        <v>0.1</v>
      </c>
      <c r="L23" s="20">
        <v>0.3</v>
      </c>
      <c r="M23" s="20" t="s">
        <v>55</v>
      </c>
      <c r="N23" s="20">
        <v>0.20499999999999999</v>
      </c>
      <c r="O23" s="20">
        <v>0.105</v>
      </c>
      <c r="P23" s="20">
        <v>3.343</v>
      </c>
      <c r="Q23" s="20">
        <v>1.268</v>
      </c>
      <c r="R23" s="20">
        <v>1.3580000000000001</v>
      </c>
      <c r="S23" s="20">
        <v>0.55900000000000005</v>
      </c>
      <c r="T23" s="20">
        <v>3.3940000000000001</v>
      </c>
      <c r="U23" s="14">
        <f t="shared" si="0"/>
        <v>5.0715563506261176</v>
      </c>
      <c r="V23" s="17">
        <f t="shared" si="1"/>
        <v>2.835</v>
      </c>
    </row>
    <row r="24" spans="2:22" x14ac:dyDescent="0.25">
      <c r="B24" s="19" t="s">
        <v>11</v>
      </c>
      <c r="C24" s="20">
        <v>6.14</v>
      </c>
      <c r="D24" s="20">
        <v>17.306000000000001</v>
      </c>
      <c r="E24" s="20">
        <v>10.798</v>
      </c>
      <c r="F24" s="20">
        <v>17.096</v>
      </c>
      <c r="G24" s="20">
        <v>21.478000000000002</v>
      </c>
      <c r="H24" s="20">
        <v>27.728000000000002</v>
      </c>
      <c r="I24" s="20">
        <v>67.013999999999996</v>
      </c>
      <c r="J24" s="20">
        <v>103.288</v>
      </c>
      <c r="K24" s="20">
        <v>120.128</v>
      </c>
      <c r="L24" s="20">
        <v>98.688000000000002</v>
      </c>
      <c r="M24" s="20">
        <v>135.59899999999999</v>
      </c>
      <c r="N24" s="20">
        <v>86.179000000000002</v>
      </c>
      <c r="O24" s="20">
        <v>103.009</v>
      </c>
      <c r="P24" s="20">
        <v>137.523</v>
      </c>
      <c r="Q24" s="20">
        <v>161.822</v>
      </c>
      <c r="R24" s="20">
        <v>156.68899999999999</v>
      </c>
      <c r="S24" s="20">
        <v>154.16200000000001</v>
      </c>
      <c r="T24" s="20">
        <v>163.9084</v>
      </c>
      <c r="U24" s="14">
        <f t="shared" si="0"/>
        <v>6.3221805633035366E-2</v>
      </c>
      <c r="V24" s="17">
        <f t="shared" si="1"/>
        <v>9.7463999999999942</v>
      </c>
    </row>
    <row r="25" spans="2:22" x14ac:dyDescent="0.25">
      <c r="B25" s="19" t="s">
        <v>12</v>
      </c>
      <c r="C25" s="20" t="s">
        <v>55</v>
      </c>
      <c r="D25" s="20" t="s">
        <v>55</v>
      </c>
      <c r="E25" s="20" t="s">
        <v>55</v>
      </c>
      <c r="F25" s="20" t="s">
        <v>55</v>
      </c>
      <c r="G25" s="20" t="s">
        <v>55</v>
      </c>
      <c r="H25" s="20" t="s">
        <v>55</v>
      </c>
      <c r="I25" s="20" t="s">
        <v>55</v>
      </c>
      <c r="J25" s="20" t="s">
        <v>55</v>
      </c>
      <c r="K25" s="20" t="s">
        <v>55</v>
      </c>
      <c r="L25" s="20">
        <v>2E-3</v>
      </c>
      <c r="M25" s="20" t="s">
        <v>55</v>
      </c>
      <c r="N25" s="20" t="s">
        <v>55</v>
      </c>
      <c r="O25" s="20">
        <v>0.20699999999999999</v>
      </c>
      <c r="P25" s="20" t="s">
        <v>55</v>
      </c>
      <c r="Q25" s="20">
        <v>0.24299999999999999</v>
      </c>
      <c r="R25" s="20" t="s">
        <v>55</v>
      </c>
      <c r="S25" s="20" t="s">
        <v>55</v>
      </c>
      <c r="T25" s="20" t="s">
        <v>55</v>
      </c>
      <c r="U25" s="14" t="s">
        <v>55</v>
      </c>
      <c r="V25" s="14" t="s">
        <v>55</v>
      </c>
    </row>
    <row r="26" spans="2:22" x14ac:dyDescent="0.25">
      <c r="B26" s="19" t="s">
        <v>13</v>
      </c>
      <c r="C26" s="20">
        <v>6.5000000000000002E-2</v>
      </c>
      <c r="D26" s="20">
        <v>0.05</v>
      </c>
      <c r="E26" s="20">
        <v>0.19</v>
      </c>
      <c r="F26" s="20">
        <v>1.0329999999999999</v>
      </c>
      <c r="G26" s="20">
        <v>3.4809999999999999</v>
      </c>
      <c r="H26" s="20">
        <v>4.7300000000000004</v>
      </c>
      <c r="I26" s="20">
        <v>6.016</v>
      </c>
      <c r="J26" s="20">
        <v>9.2460000000000004</v>
      </c>
      <c r="K26" s="20">
        <v>7.2409999999999997</v>
      </c>
      <c r="L26" s="20">
        <v>12.053000000000001</v>
      </c>
      <c r="M26" s="20">
        <v>9.41</v>
      </c>
      <c r="N26" s="20">
        <v>3.3279999999999998</v>
      </c>
      <c r="O26" s="20">
        <v>7.6459999999999999</v>
      </c>
      <c r="P26" s="20">
        <v>10.933</v>
      </c>
      <c r="Q26" s="20">
        <v>19.282</v>
      </c>
      <c r="R26" s="20">
        <v>14.885999999999999</v>
      </c>
      <c r="S26" s="20">
        <v>24.6465</v>
      </c>
      <c r="T26" s="20">
        <v>22.067</v>
      </c>
      <c r="U26" s="14">
        <f t="shared" si="0"/>
        <v>-0.1046598908567139</v>
      </c>
      <c r="V26" s="17">
        <f t="shared" si="1"/>
        <v>-2.5794999999999995</v>
      </c>
    </row>
    <row r="27" spans="2:22" x14ac:dyDescent="0.25">
      <c r="B27" s="19" t="s">
        <v>103</v>
      </c>
      <c r="C27" s="20" t="s">
        <v>55</v>
      </c>
      <c r="D27" s="20" t="s">
        <v>55</v>
      </c>
      <c r="E27" s="20" t="s">
        <v>55</v>
      </c>
      <c r="F27" s="20" t="s">
        <v>55</v>
      </c>
      <c r="G27" s="20" t="s">
        <v>55</v>
      </c>
      <c r="H27" s="20" t="s">
        <v>55</v>
      </c>
      <c r="I27" s="20" t="s">
        <v>55</v>
      </c>
      <c r="J27" s="20" t="s">
        <v>55</v>
      </c>
      <c r="K27" s="20" t="s">
        <v>55</v>
      </c>
      <c r="L27" s="20" t="s">
        <v>55</v>
      </c>
      <c r="M27" s="20" t="s">
        <v>55</v>
      </c>
      <c r="N27" s="20" t="s">
        <v>55</v>
      </c>
      <c r="O27" s="20" t="s">
        <v>55</v>
      </c>
      <c r="P27" s="20" t="s">
        <v>55</v>
      </c>
      <c r="Q27" s="20" t="s">
        <v>55</v>
      </c>
      <c r="R27" s="20">
        <v>5.0000000000000001E-3</v>
      </c>
      <c r="S27" s="20" t="s">
        <v>55</v>
      </c>
      <c r="T27" s="20" t="s">
        <v>55</v>
      </c>
      <c r="U27" s="14" t="s">
        <v>55</v>
      </c>
      <c r="V27" s="14" t="s">
        <v>55</v>
      </c>
    </row>
    <row r="28" spans="2:22" x14ac:dyDescent="0.25">
      <c r="B28" s="15" t="s">
        <v>59</v>
      </c>
      <c r="C28" s="16" t="s">
        <v>55</v>
      </c>
      <c r="D28" s="16">
        <v>2.456</v>
      </c>
      <c r="E28" s="16">
        <v>0.61199999999999999</v>
      </c>
      <c r="F28" s="16">
        <v>0.59099999999999997</v>
      </c>
      <c r="G28" s="16">
        <v>2.41</v>
      </c>
      <c r="H28" s="16">
        <v>6.04</v>
      </c>
      <c r="I28" s="16">
        <v>13.394</v>
      </c>
      <c r="J28" s="16">
        <v>14.704000000000001</v>
      </c>
      <c r="K28" s="16">
        <v>10.646000000000001</v>
      </c>
      <c r="L28" s="16">
        <v>10.737</v>
      </c>
      <c r="M28" s="16">
        <v>9.0510000000000002</v>
      </c>
      <c r="N28" s="16">
        <v>15.356999999999999</v>
      </c>
      <c r="O28" s="16">
        <v>18.317</v>
      </c>
      <c r="P28" s="16">
        <v>22.789000000000001</v>
      </c>
      <c r="Q28" s="16">
        <v>21.59</v>
      </c>
      <c r="R28" s="16">
        <v>14.938230000000001</v>
      </c>
      <c r="S28" s="16">
        <v>11.78434</v>
      </c>
      <c r="T28" s="16">
        <v>18.833539999999999</v>
      </c>
      <c r="U28" s="14">
        <f t="shared" si="0"/>
        <v>0.59818369123769322</v>
      </c>
      <c r="V28" s="17">
        <f t="shared" si="1"/>
        <v>7.049199999999999</v>
      </c>
    </row>
    <row r="29" spans="2:22" x14ac:dyDescent="0.25">
      <c r="B29" s="21" t="s">
        <v>109</v>
      </c>
      <c r="C29" s="20" t="s">
        <v>55</v>
      </c>
      <c r="D29" s="20" t="s">
        <v>55</v>
      </c>
      <c r="E29" s="20" t="s">
        <v>55</v>
      </c>
      <c r="F29" s="20" t="s">
        <v>55</v>
      </c>
      <c r="G29" s="20" t="s">
        <v>55</v>
      </c>
      <c r="H29" s="20" t="s">
        <v>55</v>
      </c>
      <c r="I29" s="20" t="s">
        <v>55</v>
      </c>
      <c r="J29" s="20" t="s">
        <v>55</v>
      </c>
      <c r="K29" s="20" t="s">
        <v>55</v>
      </c>
      <c r="L29" s="20" t="s">
        <v>55</v>
      </c>
      <c r="M29" s="20" t="s">
        <v>55</v>
      </c>
      <c r="N29" s="20" t="s">
        <v>55</v>
      </c>
      <c r="O29" s="20" t="s">
        <v>55</v>
      </c>
      <c r="P29" s="20" t="s">
        <v>55</v>
      </c>
      <c r="Q29" s="20" t="s">
        <v>55</v>
      </c>
      <c r="R29" s="20" t="s">
        <v>55</v>
      </c>
      <c r="S29" s="20" t="s">
        <v>55</v>
      </c>
      <c r="T29" s="20" t="s">
        <v>55</v>
      </c>
      <c r="U29" s="14" t="s">
        <v>55</v>
      </c>
      <c r="V29" s="14" t="s">
        <v>55</v>
      </c>
    </row>
    <row r="30" spans="2:22" x14ac:dyDescent="0.25">
      <c r="B30" s="19" t="s">
        <v>14</v>
      </c>
      <c r="C30" s="20" t="s">
        <v>55</v>
      </c>
      <c r="D30" s="20">
        <v>2.456</v>
      </c>
      <c r="E30" s="20">
        <v>0.61199999999999999</v>
      </c>
      <c r="F30" s="20">
        <v>0.58899999999999997</v>
      </c>
      <c r="G30" s="20">
        <v>2.41</v>
      </c>
      <c r="H30" s="20">
        <v>6.04</v>
      </c>
      <c r="I30" s="20">
        <v>13.394</v>
      </c>
      <c r="J30" s="20">
        <v>14.704000000000001</v>
      </c>
      <c r="K30" s="20">
        <v>10.646000000000001</v>
      </c>
      <c r="L30" s="20">
        <v>10.705</v>
      </c>
      <c r="M30" s="20">
        <v>9.0510000000000002</v>
      </c>
      <c r="N30" s="20">
        <v>15.356</v>
      </c>
      <c r="O30" s="20">
        <v>18.292000000000002</v>
      </c>
      <c r="P30" s="20">
        <v>22.689</v>
      </c>
      <c r="Q30" s="20" t="s">
        <v>55</v>
      </c>
      <c r="R30" s="20" t="s">
        <v>55</v>
      </c>
      <c r="S30" s="20">
        <v>11.414339999999999</v>
      </c>
      <c r="T30" s="20">
        <v>17.059539999999998</v>
      </c>
      <c r="U30" s="14">
        <f t="shared" si="0"/>
        <v>0.49457086436885533</v>
      </c>
      <c r="V30" s="17">
        <f t="shared" si="1"/>
        <v>5.6451999999999991</v>
      </c>
    </row>
    <row r="31" spans="2:22" x14ac:dyDescent="0.25">
      <c r="B31" s="19" t="s">
        <v>15</v>
      </c>
      <c r="C31" s="20" t="s">
        <v>55</v>
      </c>
      <c r="D31" s="20" t="s">
        <v>55</v>
      </c>
      <c r="E31" s="20" t="s">
        <v>55</v>
      </c>
      <c r="F31" s="20" t="s">
        <v>55</v>
      </c>
      <c r="G31" s="20" t="s">
        <v>55</v>
      </c>
      <c r="H31" s="20" t="s">
        <v>55</v>
      </c>
      <c r="I31" s="20" t="s">
        <v>55</v>
      </c>
      <c r="J31" s="20" t="s">
        <v>55</v>
      </c>
      <c r="K31" s="20" t="s">
        <v>55</v>
      </c>
      <c r="L31" s="20">
        <v>0.03</v>
      </c>
      <c r="M31" s="20" t="s">
        <v>55</v>
      </c>
      <c r="N31" s="20" t="s">
        <v>55</v>
      </c>
      <c r="O31" s="20" t="s">
        <v>55</v>
      </c>
      <c r="P31" s="20" t="s">
        <v>55</v>
      </c>
      <c r="Q31" s="20" t="s">
        <v>55</v>
      </c>
      <c r="R31" s="20" t="s">
        <v>55</v>
      </c>
      <c r="S31" s="20" t="s">
        <v>55</v>
      </c>
      <c r="T31" s="20" t="s">
        <v>55</v>
      </c>
      <c r="U31" s="14" t="s">
        <v>55</v>
      </c>
      <c r="V31" s="14" t="s">
        <v>55</v>
      </c>
    </row>
    <row r="32" spans="2:22" x14ac:dyDescent="0.25">
      <c r="B32" s="19" t="s">
        <v>90</v>
      </c>
      <c r="C32" s="20" t="s">
        <v>55</v>
      </c>
      <c r="D32" s="20" t="s">
        <v>55</v>
      </c>
      <c r="E32" s="20" t="s">
        <v>55</v>
      </c>
      <c r="F32" s="20">
        <v>2E-3</v>
      </c>
      <c r="G32" s="20" t="s">
        <v>55</v>
      </c>
      <c r="H32" s="20" t="s">
        <v>55</v>
      </c>
      <c r="I32" s="20" t="s">
        <v>55</v>
      </c>
      <c r="J32" s="20" t="s">
        <v>55</v>
      </c>
      <c r="K32" s="20" t="s">
        <v>55</v>
      </c>
      <c r="L32" s="20" t="s">
        <v>55</v>
      </c>
      <c r="M32" s="20" t="s">
        <v>55</v>
      </c>
      <c r="N32" s="20" t="s">
        <v>55</v>
      </c>
      <c r="O32" s="20" t="s">
        <v>55</v>
      </c>
      <c r="P32" s="20" t="s">
        <v>55</v>
      </c>
      <c r="Q32" s="20" t="s">
        <v>55</v>
      </c>
      <c r="R32" s="20" t="s">
        <v>55</v>
      </c>
      <c r="S32" s="20" t="s">
        <v>55</v>
      </c>
      <c r="T32" s="20" t="s">
        <v>55</v>
      </c>
      <c r="U32" s="14" t="s">
        <v>55</v>
      </c>
      <c r="V32" s="14" t="s">
        <v>55</v>
      </c>
    </row>
    <row r="33" spans="2:22" x14ac:dyDescent="0.25">
      <c r="B33" s="19" t="s">
        <v>92</v>
      </c>
      <c r="C33" s="20" t="s">
        <v>55</v>
      </c>
      <c r="D33" s="20" t="s">
        <v>55</v>
      </c>
      <c r="E33" s="20" t="s">
        <v>55</v>
      </c>
      <c r="F33" s="20" t="s">
        <v>55</v>
      </c>
      <c r="G33" s="20" t="s">
        <v>55</v>
      </c>
      <c r="H33" s="20" t="s">
        <v>55</v>
      </c>
      <c r="I33" s="20" t="s">
        <v>55</v>
      </c>
      <c r="J33" s="20" t="s">
        <v>55</v>
      </c>
      <c r="K33" s="20" t="s">
        <v>55</v>
      </c>
      <c r="L33" s="20">
        <v>2E-3</v>
      </c>
      <c r="M33" s="20" t="s">
        <v>55</v>
      </c>
      <c r="N33" s="20" t="s">
        <v>55</v>
      </c>
      <c r="O33" s="20">
        <v>2.5000000000000001E-2</v>
      </c>
      <c r="P33" s="20">
        <v>0.1</v>
      </c>
      <c r="Q33" s="20" t="s">
        <v>55</v>
      </c>
      <c r="R33" s="20" t="s">
        <v>55</v>
      </c>
      <c r="S33" s="20">
        <v>3.0000000000000001E-3</v>
      </c>
      <c r="T33" s="20" t="s">
        <v>55</v>
      </c>
      <c r="U33" s="14" t="s">
        <v>55</v>
      </c>
      <c r="V33" s="14" t="s">
        <v>55</v>
      </c>
    </row>
    <row r="34" spans="2:22" x14ac:dyDescent="0.25">
      <c r="B34" s="18" t="s">
        <v>60</v>
      </c>
      <c r="C34" s="16">
        <v>819.35699999999997</v>
      </c>
      <c r="D34" s="16">
        <v>850.05700000000002</v>
      </c>
      <c r="E34" s="16">
        <v>672.25099999999998</v>
      </c>
      <c r="F34" s="16">
        <v>644.30399999999997</v>
      </c>
      <c r="G34" s="16">
        <v>738.70799999999997</v>
      </c>
      <c r="H34" s="16">
        <v>947.255</v>
      </c>
      <c r="I34" s="16">
        <v>967.14099999999996</v>
      </c>
      <c r="J34" s="16">
        <v>996.93799999999999</v>
      </c>
      <c r="K34" s="16">
        <v>966.94299999999998</v>
      </c>
      <c r="L34" s="16">
        <v>974.79600000000005</v>
      </c>
      <c r="M34" s="16">
        <v>1035.085</v>
      </c>
      <c r="N34" s="16">
        <v>855.67600000000004</v>
      </c>
      <c r="O34" s="16">
        <v>782.71299999999997</v>
      </c>
      <c r="P34" s="16">
        <v>762.75199999999995</v>
      </c>
      <c r="Q34" s="16">
        <v>733.64099999999996</v>
      </c>
      <c r="R34" s="16">
        <v>684.89139999999998</v>
      </c>
      <c r="S34" s="16">
        <v>627.27389000000005</v>
      </c>
      <c r="T34" s="16">
        <v>632.08110999999997</v>
      </c>
      <c r="U34" s="14">
        <f t="shared" si="0"/>
        <v>7.663669852414623E-3</v>
      </c>
      <c r="V34" s="17">
        <f t="shared" si="1"/>
        <v>4.8072199999999157</v>
      </c>
    </row>
    <row r="35" spans="2:22" x14ac:dyDescent="0.25">
      <c r="B35" s="21" t="s">
        <v>66</v>
      </c>
      <c r="C35" s="20">
        <v>10.968999999999999</v>
      </c>
      <c r="D35" s="20">
        <v>9.327</v>
      </c>
      <c r="E35" s="20">
        <v>7.8529999999999998</v>
      </c>
      <c r="F35" s="20">
        <v>9.6660000000000004</v>
      </c>
      <c r="G35" s="20">
        <v>9.6050000000000004</v>
      </c>
      <c r="H35" s="20">
        <v>22.603000000000002</v>
      </c>
      <c r="I35" s="20">
        <v>28.841000000000001</v>
      </c>
      <c r="J35" s="20">
        <v>33.170999999999999</v>
      </c>
      <c r="K35" s="20">
        <v>38.531999999999996</v>
      </c>
      <c r="L35" s="20">
        <v>40.840000000000003</v>
      </c>
      <c r="M35" s="20">
        <v>47.003999999999998</v>
      </c>
      <c r="N35" s="20">
        <v>38.031999999999996</v>
      </c>
      <c r="O35" s="20">
        <v>31.734999999999999</v>
      </c>
      <c r="P35" s="20">
        <v>24.728000000000002</v>
      </c>
      <c r="Q35" s="20">
        <v>22.731000000000002</v>
      </c>
      <c r="R35" s="20">
        <v>18.981000000000002</v>
      </c>
      <c r="S35" s="20">
        <v>17.563379999999999</v>
      </c>
      <c r="T35" s="20">
        <v>17.674939999999999</v>
      </c>
      <c r="U35" s="14">
        <f t="shared" si="0"/>
        <v>6.3518525477441745E-3</v>
      </c>
      <c r="V35" s="17">
        <f t="shared" si="1"/>
        <v>0.11156000000000077</v>
      </c>
    </row>
    <row r="36" spans="2:22" x14ac:dyDescent="0.25">
      <c r="B36" s="19" t="s">
        <v>16</v>
      </c>
      <c r="C36" s="20">
        <v>7.1999999999999995E-2</v>
      </c>
      <c r="D36" s="20">
        <v>3.6999999999999998E-2</v>
      </c>
      <c r="E36" s="20" t="s">
        <v>55</v>
      </c>
      <c r="F36" s="20" t="s">
        <v>55</v>
      </c>
      <c r="G36" s="20" t="s">
        <v>55</v>
      </c>
      <c r="H36" s="20">
        <v>8.9999999999999993E-3</v>
      </c>
      <c r="I36" s="20">
        <v>0.08</v>
      </c>
      <c r="J36" s="20">
        <v>9.1999999999999998E-2</v>
      </c>
      <c r="K36" s="20">
        <v>7.1999999999999995E-2</v>
      </c>
      <c r="L36" s="20">
        <v>2.5999999999999999E-2</v>
      </c>
      <c r="M36" s="20">
        <v>9.0999999999999998E-2</v>
      </c>
      <c r="N36" s="20">
        <v>0.17299999999999999</v>
      </c>
      <c r="O36" s="20" t="s">
        <v>55</v>
      </c>
      <c r="P36" s="20">
        <v>0.01</v>
      </c>
      <c r="Q36" s="20">
        <v>0.29199999999999998</v>
      </c>
      <c r="R36" s="20">
        <v>0.04</v>
      </c>
      <c r="S36" s="20">
        <v>0.06</v>
      </c>
      <c r="T36" s="20" t="s">
        <v>55</v>
      </c>
      <c r="U36" s="14" t="s">
        <v>55</v>
      </c>
      <c r="V36" s="14" t="s">
        <v>55</v>
      </c>
    </row>
    <row r="37" spans="2:22" x14ac:dyDescent="0.25">
      <c r="B37" s="21" t="s">
        <v>51</v>
      </c>
      <c r="C37" s="20" t="s">
        <v>55</v>
      </c>
      <c r="D37" s="20" t="s">
        <v>55</v>
      </c>
      <c r="E37" s="20" t="s">
        <v>55</v>
      </c>
      <c r="F37" s="20" t="s">
        <v>55</v>
      </c>
      <c r="G37" s="20" t="s">
        <v>55</v>
      </c>
      <c r="H37" s="20" t="s">
        <v>55</v>
      </c>
      <c r="I37" s="20" t="s">
        <v>55</v>
      </c>
      <c r="J37" s="20">
        <v>3.2309999999999999</v>
      </c>
      <c r="K37" s="20">
        <v>1.0189999999999999</v>
      </c>
      <c r="L37" s="20">
        <v>1.669</v>
      </c>
      <c r="M37" s="20">
        <v>3.4009999999999998</v>
      </c>
      <c r="N37" s="20">
        <v>1.49</v>
      </c>
      <c r="O37" s="20">
        <v>2.6389999999999998</v>
      </c>
      <c r="P37" s="20">
        <v>3.1110000000000002</v>
      </c>
      <c r="Q37" s="20">
        <v>4.8659999999999997</v>
      </c>
      <c r="R37" s="20">
        <v>3.57958</v>
      </c>
      <c r="S37" s="20">
        <v>2.50536</v>
      </c>
      <c r="T37" s="20">
        <v>1.17839</v>
      </c>
      <c r="U37" s="14">
        <f t="shared" si="0"/>
        <v>-0.52965242520037037</v>
      </c>
      <c r="V37" s="17">
        <f t="shared" si="1"/>
        <v>-1.32697</v>
      </c>
    </row>
    <row r="38" spans="2:22" x14ac:dyDescent="0.25">
      <c r="B38" s="19" t="s">
        <v>17</v>
      </c>
      <c r="C38" s="20">
        <v>475.45299999999997</v>
      </c>
      <c r="D38" s="20">
        <v>482.94600000000003</v>
      </c>
      <c r="E38" s="20">
        <v>422.51600000000002</v>
      </c>
      <c r="F38" s="20">
        <v>408.71499999999997</v>
      </c>
      <c r="G38" s="20">
        <v>465.59300000000002</v>
      </c>
      <c r="H38" s="20">
        <v>650.91899999999998</v>
      </c>
      <c r="I38" s="20">
        <v>614.22199999999998</v>
      </c>
      <c r="J38" s="20">
        <v>614.61500000000001</v>
      </c>
      <c r="K38" s="20">
        <v>613.13199999999995</v>
      </c>
      <c r="L38" s="20">
        <v>640.64499999999998</v>
      </c>
      <c r="M38" s="20">
        <v>677.54700000000003</v>
      </c>
      <c r="N38" s="20">
        <v>569.28599999999994</v>
      </c>
      <c r="O38" s="20">
        <v>508.99900000000002</v>
      </c>
      <c r="P38" s="20">
        <v>468.37099999999998</v>
      </c>
      <c r="Q38" s="20">
        <v>443.851</v>
      </c>
      <c r="R38" s="20">
        <v>433.39121999999998</v>
      </c>
      <c r="S38" s="20">
        <v>413.82148000000001</v>
      </c>
      <c r="T38" s="20">
        <v>407.35883000000001</v>
      </c>
      <c r="U38" s="14">
        <f t="shared" si="0"/>
        <v>-1.561699987153875E-2</v>
      </c>
      <c r="V38" s="17">
        <f t="shared" si="1"/>
        <v>-6.4626499999999965</v>
      </c>
    </row>
    <row r="39" spans="2:22" x14ac:dyDescent="0.25">
      <c r="B39" s="19" t="s">
        <v>87</v>
      </c>
      <c r="C39" s="20">
        <v>3.0000000000000001E-3</v>
      </c>
      <c r="D39" s="20">
        <v>1.6E-2</v>
      </c>
      <c r="E39" s="20">
        <v>1.2999999999999999E-2</v>
      </c>
      <c r="F39" s="20">
        <v>2.8000000000000001E-2</v>
      </c>
      <c r="G39" s="20">
        <v>7.0000000000000001E-3</v>
      </c>
      <c r="H39" s="20">
        <v>8.0000000000000002E-3</v>
      </c>
      <c r="I39" s="20">
        <v>0.55300000000000005</v>
      </c>
      <c r="J39" s="20">
        <v>0.52400000000000002</v>
      </c>
      <c r="K39" s="20">
        <v>4.0000000000000001E-3</v>
      </c>
      <c r="L39" s="20">
        <v>7.0000000000000001E-3</v>
      </c>
      <c r="M39" s="20">
        <v>7.3999999999999996E-2</v>
      </c>
      <c r="N39" s="20">
        <v>9.0999999999999998E-2</v>
      </c>
      <c r="O39" s="20">
        <v>2.5000000000000001E-2</v>
      </c>
      <c r="P39" s="20">
        <v>0.16400000000000001</v>
      </c>
      <c r="Q39" s="20">
        <v>0.22900000000000001</v>
      </c>
      <c r="R39" s="20">
        <v>1.2753000000000001</v>
      </c>
      <c r="S39" s="20">
        <v>0.503</v>
      </c>
      <c r="T39" s="20">
        <v>0.25800000000000001</v>
      </c>
      <c r="U39" s="14">
        <f t="shared" si="0"/>
        <v>-0.48707753479125249</v>
      </c>
      <c r="V39" s="17">
        <f t="shared" si="1"/>
        <v>-0.245</v>
      </c>
    </row>
    <row r="40" spans="2:22" x14ac:dyDescent="0.25">
      <c r="B40" s="19" t="s">
        <v>18</v>
      </c>
      <c r="C40" s="20">
        <v>67.801000000000002</v>
      </c>
      <c r="D40" s="20">
        <v>103.93300000000001</v>
      </c>
      <c r="E40" s="20">
        <v>69.539000000000001</v>
      </c>
      <c r="F40" s="20">
        <v>67.656999999999996</v>
      </c>
      <c r="G40" s="20">
        <v>64.587000000000003</v>
      </c>
      <c r="H40" s="20">
        <v>54.081000000000003</v>
      </c>
      <c r="I40" s="20">
        <v>66.679000000000002</v>
      </c>
      <c r="J40" s="20">
        <v>93.747</v>
      </c>
      <c r="K40" s="20">
        <v>81.494</v>
      </c>
      <c r="L40" s="20">
        <v>70.338999999999999</v>
      </c>
      <c r="M40" s="20">
        <v>70.602000000000004</v>
      </c>
      <c r="N40" s="20">
        <v>57.648000000000003</v>
      </c>
      <c r="O40" s="20">
        <v>72.200999999999993</v>
      </c>
      <c r="P40" s="20">
        <v>92.742000000000004</v>
      </c>
      <c r="Q40" s="20">
        <v>105.872</v>
      </c>
      <c r="R40" s="20">
        <v>84.712199999999996</v>
      </c>
      <c r="S40" s="20">
        <v>74.566879999999998</v>
      </c>
      <c r="T40" s="20">
        <v>88.9709</v>
      </c>
      <c r="U40" s="14">
        <f t="shared" si="0"/>
        <v>0.19316913889920029</v>
      </c>
      <c r="V40" s="17">
        <f t="shared" si="1"/>
        <v>14.404020000000003</v>
      </c>
    </row>
    <row r="41" spans="2:22" x14ac:dyDescent="0.25">
      <c r="B41" s="19" t="s">
        <v>19</v>
      </c>
      <c r="C41" s="20">
        <v>265.05900000000003</v>
      </c>
      <c r="D41" s="20">
        <v>253.79900000000001</v>
      </c>
      <c r="E41" s="20">
        <v>172.33</v>
      </c>
      <c r="F41" s="20">
        <v>158.238</v>
      </c>
      <c r="G41" s="20">
        <v>198.916</v>
      </c>
      <c r="H41" s="20">
        <v>219.636</v>
      </c>
      <c r="I41" s="20">
        <v>256.76600000000002</v>
      </c>
      <c r="J41" s="20">
        <v>251.55799999999999</v>
      </c>
      <c r="K41" s="20">
        <v>232.68899999999999</v>
      </c>
      <c r="L41" s="20">
        <v>221.27</v>
      </c>
      <c r="M41" s="20">
        <v>236.36699999999999</v>
      </c>
      <c r="N41" s="20">
        <v>188.95500000000001</v>
      </c>
      <c r="O41" s="20">
        <v>167.114</v>
      </c>
      <c r="P41" s="20">
        <v>173.61799999999999</v>
      </c>
      <c r="Q41" s="20">
        <v>155.80000000000001</v>
      </c>
      <c r="R41" s="20">
        <v>142.91210000000001</v>
      </c>
      <c r="S41" s="20">
        <v>118.25377</v>
      </c>
      <c r="T41" s="20">
        <v>116.64005</v>
      </c>
      <c r="U41" s="14">
        <f t="shared" si="0"/>
        <v>-1.3646245696860237E-2</v>
      </c>
      <c r="V41" s="17">
        <f t="shared" si="1"/>
        <v>-1.6137200000000007</v>
      </c>
    </row>
    <row r="42" spans="2:22" x14ac:dyDescent="0.25">
      <c r="B42" s="19" t="s">
        <v>97</v>
      </c>
      <c r="C42" s="20" t="s">
        <v>55</v>
      </c>
      <c r="D42" s="20" t="s">
        <v>55</v>
      </c>
      <c r="E42" s="20" t="s">
        <v>55</v>
      </c>
      <c r="F42" s="20" t="s">
        <v>55</v>
      </c>
      <c r="G42" s="20" t="s">
        <v>55</v>
      </c>
      <c r="H42" s="20" t="s">
        <v>55</v>
      </c>
      <c r="I42" s="20" t="s">
        <v>55</v>
      </c>
      <c r="J42" s="20" t="s">
        <v>55</v>
      </c>
      <c r="K42" s="20" t="s">
        <v>55</v>
      </c>
      <c r="L42" s="20" t="s">
        <v>55</v>
      </c>
      <c r="M42" s="20" t="s">
        <v>55</v>
      </c>
      <c r="N42" s="20" t="s">
        <v>55</v>
      </c>
      <c r="O42" s="20" t="s">
        <v>55</v>
      </c>
      <c r="P42" s="20">
        <v>8.0000000000000002E-3</v>
      </c>
      <c r="Q42" s="20" t="s">
        <v>55</v>
      </c>
      <c r="R42" s="20" t="s">
        <v>55</v>
      </c>
      <c r="S42" s="20">
        <v>2.0000000000000002E-5</v>
      </c>
      <c r="T42" s="20" t="s">
        <v>55</v>
      </c>
      <c r="U42" s="14" t="s">
        <v>55</v>
      </c>
      <c r="V42" s="14" t="s">
        <v>55</v>
      </c>
    </row>
    <row r="43" spans="2:22" x14ac:dyDescent="0.25">
      <c r="B43" s="15" t="s">
        <v>61</v>
      </c>
      <c r="C43" s="16">
        <v>268.178</v>
      </c>
      <c r="D43" s="16">
        <v>287.04000000000002</v>
      </c>
      <c r="E43" s="16">
        <v>259.40899999999999</v>
      </c>
      <c r="F43" s="16">
        <v>270.41199999999998</v>
      </c>
      <c r="G43" s="16">
        <v>318.291</v>
      </c>
      <c r="H43" s="16">
        <v>415.88299999999998</v>
      </c>
      <c r="I43" s="16">
        <v>485.09899999999999</v>
      </c>
      <c r="J43" s="16">
        <v>486.57600000000002</v>
      </c>
      <c r="K43" s="16">
        <v>554.55200000000002</v>
      </c>
      <c r="L43" s="16">
        <v>537.92499999999995</v>
      </c>
      <c r="M43" s="16">
        <v>614.48199999999997</v>
      </c>
      <c r="N43" s="16">
        <v>560.03099999999995</v>
      </c>
      <c r="O43" s="16">
        <v>545.76099999999997</v>
      </c>
      <c r="P43" s="16">
        <v>533.48500000000001</v>
      </c>
      <c r="Q43" s="16">
        <v>496.036</v>
      </c>
      <c r="R43" s="16">
        <v>483.44439</v>
      </c>
      <c r="S43" s="16">
        <v>475.81909999999999</v>
      </c>
      <c r="T43" s="16">
        <v>487.62067000000002</v>
      </c>
      <c r="U43" s="14">
        <f t="shared" si="0"/>
        <v>2.4802640331167858E-2</v>
      </c>
      <c r="V43" s="17">
        <f t="shared" si="1"/>
        <v>11.801570000000027</v>
      </c>
    </row>
    <row r="44" spans="2:22" x14ac:dyDescent="0.25">
      <c r="B44" s="19" t="s">
        <v>20</v>
      </c>
      <c r="C44" s="20">
        <v>24.216999999999999</v>
      </c>
      <c r="D44" s="20">
        <v>22.119</v>
      </c>
      <c r="E44" s="20">
        <v>22.702000000000002</v>
      </c>
      <c r="F44" s="20">
        <v>18.3</v>
      </c>
      <c r="G44" s="20">
        <v>18.062000000000001</v>
      </c>
      <c r="H44" s="20">
        <v>17.335999999999999</v>
      </c>
      <c r="I44" s="20">
        <v>21.760999999999999</v>
      </c>
      <c r="J44" s="20">
        <v>19.850000000000001</v>
      </c>
      <c r="K44" s="20">
        <v>19.937000000000001</v>
      </c>
      <c r="L44" s="20">
        <v>18.873000000000001</v>
      </c>
      <c r="M44" s="20">
        <v>15.882</v>
      </c>
      <c r="N44" s="20">
        <v>14.486000000000001</v>
      </c>
      <c r="O44" s="20">
        <v>13.884</v>
      </c>
      <c r="P44" s="20">
        <v>15.266</v>
      </c>
      <c r="Q44" s="20">
        <v>14.632</v>
      </c>
      <c r="R44" s="20">
        <v>12.667</v>
      </c>
      <c r="S44" s="20">
        <v>11.814</v>
      </c>
      <c r="T44" s="20">
        <v>11.27905</v>
      </c>
      <c r="U44" s="14">
        <f t="shared" si="0"/>
        <v>-4.5281022515659464E-2</v>
      </c>
      <c r="V44" s="17">
        <f t="shared" si="1"/>
        <v>-0.53495000000000026</v>
      </c>
    </row>
    <row r="45" spans="2:22" x14ac:dyDescent="0.25">
      <c r="B45" s="19" t="s">
        <v>67</v>
      </c>
      <c r="C45" s="20">
        <v>8.7870000000000008</v>
      </c>
      <c r="D45" s="20">
        <v>8.8539999999999992</v>
      </c>
      <c r="E45" s="20">
        <v>10.724</v>
      </c>
      <c r="F45" s="20">
        <v>18.164999999999999</v>
      </c>
      <c r="G45" s="20">
        <v>20.646999999999998</v>
      </c>
      <c r="H45" s="20">
        <v>17.934000000000001</v>
      </c>
      <c r="I45" s="20">
        <v>18.231999999999999</v>
      </c>
      <c r="J45" s="20">
        <v>19.422999999999998</v>
      </c>
      <c r="K45" s="20">
        <v>27.956</v>
      </c>
      <c r="L45" s="20">
        <v>16.841999999999999</v>
      </c>
      <c r="M45" s="20">
        <v>26.620999999999999</v>
      </c>
      <c r="N45" s="20">
        <v>18.696000000000002</v>
      </c>
      <c r="O45" s="20">
        <v>24.745999999999999</v>
      </c>
      <c r="P45" s="20">
        <v>28.853999999999999</v>
      </c>
      <c r="Q45" s="20">
        <v>29.007999999999999</v>
      </c>
      <c r="R45" s="20">
        <v>20.828600000000002</v>
      </c>
      <c r="S45" s="20">
        <v>20.2944</v>
      </c>
      <c r="T45" s="20">
        <v>17.460899999999999</v>
      </c>
      <c r="U45" s="14">
        <f t="shared" si="0"/>
        <v>-0.13961979659413437</v>
      </c>
      <c r="V45" s="17">
        <f t="shared" si="1"/>
        <v>-2.8335000000000008</v>
      </c>
    </row>
    <row r="46" spans="2:22" x14ac:dyDescent="0.25">
      <c r="B46" s="19" t="s">
        <v>21</v>
      </c>
      <c r="C46" s="20">
        <v>62.624000000000002</v>
      </c>
      <c r="D46" s="20">
        <v>66.715999999999994</v>
      </c>
      <c r="E46" s="20">
        <v>65.379000000000005</v>
      </c>
      <c r="F46" s="20">
        <v>67.480999999999995</v>
      </c>
      <c r="G46" s="20">
        <v>82.058999999999997</v>
      </c>
      <c r="H46" s="20">
        <v>107.288</v>
      </c>
      <c r="I46" s="20">
        <v>121.80500000000001</v>
      </c>
      <c r="J46" s="20">
        <v>127.69499999999999</v>
      </c>
      <c r="K46" s="20">
        <v>137.65199999999999</v>
      </c>
      <c r="L46" s="20">
        <v>128.76400000000001</v>
      </c>
      <c r="M46" s="20">
        <v>151.38300000000001</v>
      </c>
      <c r="N46" s="20">
        <v>141.268</v>
      </c>
      <c r="O46" s="20">
        <v>136.68899999999999</v>
      </c>
      <c r="P46" s="20">
        <v>139.54900000000001</v>
      </c>
      <c r="Q46" s="20">
        <v>139.52199999999999</v>
      </c>
      <c r="R46" s="20">
        <v>144.81207000000001</v>
      </c>
      <c r="S46" s="20">
        <v>133.16548</v>
      </c>
      <c r="T46" s="20">
        <v>134.25140999999999</v>
      </c>
      <c r="U46" s="14">
        <f t="shared" si="0"/>
        <v>8.1547410034492618E-3</v>
      </c>
      <c r="V46" s="17">
        <f t="shared" si="1"/>
        <v>1.0859299999999905</v>
      </c>
    </row>
    <row r="47" spans="2:22" x14ac:dyDescent="0.25">
      <c r="B47" s="19" t="s">
        <v>22</v>
      </c>
      <c r="C47" s="20">
        <v>11.5</v>
      </c>
      <c r="D47" s="20">
        <v>11.509</v>
      </c>
      <c r="E47" s="20">
        <v>9.3119999999999994</v>
      </c>
      <c r="F47" s="20">
        <v>12.872</v>
      </c>
      <c r="G47" s="20">
        <v>19.652000000000001</v>
      </c>
      <c r="H47" s="20">
        <v>29.713999999999999</v>
      </c>
      <c r="I47" s="20">
        <v>38.872</v>
      </c>
      <c r="J47" s="20">
        <v>41.551000000000002</v>
      </c>
      <c r="K47" s="20">
        <v>60.139000000000003</v>
      </c>
      <c r="L47" s="20">
        <v>69.891999999999996</v>
      </c>
      <c r="M47" s="20">
        <v>71.786000000000001</v>
      </c>
      <c r="N47" s="20">
        <v>77.924000000000007</v>
      </c>
      <c r="O47" s="20">
        <v>69.445999999999998</v>
      </c>
      <c r="P47" s="20">
        <v>78.346000000000004</v>
      </c>
      <c r="Q47" s="20">
        <v>59.89</v>
      </c>
      <c r="R47" s="20">
        <v>53.65849</v>
      </c>
      <c r="S47" s="20">
        <v>65.406270000000006</v>
      </c>
      <c r="T47" s="20">
        <v>66.295500000000004</v>
      </c>
      <c r="U47" s="14">
        <f t="shared" si="0"/>
        <v>1.3595485570420118E-2</v>
      </c>
      <c r="V47" s="17">
        <f t="shared" si="1"/>
        <v>0.88922999999999774</v>
      </c>
    </row>
    <row r="48" spans="2:22" x14ac:dyDescent="0.25">
      <c r="B48" s="21" t="s">
        <v>93</v>
      </c>
      <c r="C48" s="20">
        <v>47.613999999999997</v>
      </c>
      <c r="D48" s="20">
        <v>62.575000000000003</v>
      </c>
      <c r="E48" s="20">
        <v>63.02</v>
      </c>
      <c r="F48" s="20">
        <v>64.441999999999993</v>
      </c>
      <c r="G48" s="20">
        <v>73.960999999999999</v>
      </c>
      <c r="H48" s="20">
        <v>83.852000000000004</v>
      </c>
      <c r="I48" s="20">
        <v>96.78</v>
      </c>
      <c r="J48" s="20">
        <v>93.54</v>
      </c>
      <c r="K48" s="20">
        <v>94.555999999999997</v>
      </c>
      <c r="L48" s="20">
        <v>88.61</v>
      </c>
      <c r="M48" s="20">
        <v>93.314999999999998</v>
      </c>
      <c r="N48" s="20">
        <v>97.2</v>
      </c>
      <c r="O48" s="20">
        <v>100.444</v>
      </c>
      <c r="P48" s="20">
        <v>100.625</v>
      </c>
      <c r="Q48" s="20">
        <v>101.892</v>
      </c>
      <c r="R48" s="20">
        <v>96.800309999999996</v>
      </c>
      <c r="S48" s="20">
        <v>89.874809999999997</v>
      </c>
      <c r="T48" s="20">
        <v>91.25891</v>
      </c>
      <c r="U48" s="14">
        <f t="shared" si="0"/>
        <v>1.540031072110204E-2</v>
      </c>
      <c r="V48" s="17">
        <f t="shared" si="1"/>
        <v>1.3841000000000037</v>
      </c>
    </row>
    <row r="49" spans="2:22" x14ac:dyDescent="0.25">
      <c r="B49" s="19" t="s">
        <v>23</v>
      </c>
      <c r="C49" s="20">
        <v>3.9470000000000001</v>
      </c>
      <c r="D49" s="20">
        <v>4.2699999999999996</v>
      </c>
      <c r="E49" s="20">
        <v>4.8659999999999997</v>
      </c>
      <c r="F49" s="20">
        <v>5.0540000000000003</v>
      </c>
      <c r="G49" s="20">
        <v>7.548</v>
      </c>
      <c r="H49" s="20">
        <v>5.9139999999999997</v>
      </c>
      <c r="I49" s="20">
        <v>7.6840000000000002</v>
      </c>
      <c r="J49" s="20">
        <v>6.48</v>
      </c>
      <c r="K49" s="20">
        <v>7.3259999999999996</v>
      </c>
      <c r="L49" s="20">
        <v>11.15</v>
      </c>
      <c r="M49" s="20">
        <v>15.488</v>
      </c>
      <c r="N49" s="20">
        <v>12.997999999999999</v>
      </c>
      <c r="O49" s="20">
        <v>19.202999999999999</v>
      </c>
      <c r="P49" s="20">
        <v>13.307</v>
      </c>
      <c r="Q49" s="20">
        <v>11.244</v>
      </c>
      <c r="R49" s="20">
        <v>15.012</v>
      </c>
      <c r="S49" s="20">
        <v>18.817</v>
      </c>
      <c r="T49" s="20">
        <v>17.3005</v>
      </c>
      <c r="U49" s="14">
        <f t="shared" si="0"/>
        <v>-8.0592017856193854E-2</v>
      </c>
      <c r="V49" s="17">
        <f t="shared" si="1"/>
        <v>-1.5165000000000006</v>
      </c>
    </row>
    <row r="50" spans="2:22" x14ac:dyDescent="0.25">
      <c r="B50" s="19" t="s">
        <v>24</v>
      </c>
      <c r="C50" s="20">
        <v>109.489</v>
      </c>
      <c r="D50" s="20">
        <v>110.997</v>
      </c>
      <c r="E50" s="20">
        <v>83.406999999999996</v>
      </c>
      <c r="F50" s="20">
        <v>84.097999999999999</v>
      </c>
      <c r="G50" s="20">
        <v>96.363</v>
      </c>
      <c r="H50" s="20">
        <v>153.84700000000001</v>
      </c>
      <c r="I50" s="20">
        <v>179.965</v>
      </c>
      <c r="J50" s="20">
        <v>178.03700000000001</v>
      </c>
      <c r="K50" s="20">
        <v>206.98599999999999</v>
      </c>
      <c r="L50" s="20">
        <v>203.79400000000001</v>
      </c>
      <c r="M50" s="20">
        <v>240.00700000000001</v>
      </c>
      <c r="N50" s="20">
        <v>197.46</v>
      </c>
      <c r="O50" s="20">
        <v>181.34899999999999</v>
      </c>
      <c r="P50" s="20">
        <v>157.53800000000001</v>
      </c>
      <c r="Q50" s="20">
        <v>139.846</v>
      </c>
      <c r="R50" s="20">
        <v>139.66592</v>
      </c>
      <c r="S50" s="20">
        <v>136.44713999999999</v>
      </c>
      <c r="T50" s="20">
        <v>149.77440000000001</v>
      </c>
      <c r="U50" s="14">
        <f t="shared" si="0"/>
        <v>9.7673428699202036E-2</v>
      </c>
      <c r="V50" s="17">
        <f t="shared" si="1"/>
        <v>13.327260000000024</v>
      </c>
    </row>
    <row r="51" spans="2:22" x14ac:dyDescent="0.25">
      <c r="B51" s="15" t="s">
        <v>62</v>
      </c>
      <c r="C51" s="16">
        <v>215.828</v>
      </c>
      <c r="D51" s="16">
        <v>298.54500000000002</v>
      </c>
      <c r="E51" s="16">
        <v>167.05500000000001</v>
      </c>
      <c r="F51" s="16">
        <v>169.214</v>
      </c>
      <c r="G51" s="16">
        <v>237.88800000000001</v>
      </c>
      <c r="H51" s="16">
        <v>161.23699999999999</v>
      </c>
      <c r="I51" s="16">
        <v>197.369</v>
      </c>
      <c r="J51" s="16">
        <v>247.90899999999999</v>
      </c>
      <c r="K51" s="16">
        <v>268.17200000000003</v>
      </c>
      <c r="L51" s="16">
        <v>350.39299999999997</v>
      </c>
      <c r="M51" s="16">
        <v>340.33499999999998</v>
      </c>
      <c r="N51" s="16">
        <v>268.72000000000003</v>
      </c>
      <c r="O51" s="16">
        <v>343.58</v>
      </c>
      <c r="P51" s="16">
        <v>414.69299999999998</v>
      </c>
      <c r="Q51" s="16">
        <v>460.50700000000001</v>
      </c>
      <c r="R51" s="16">
        <v>444.65285</v>
      </c>
      <c r="S51" s="16">
        <v>368.76441999999997</v>
      </c>
      <c r="T51" s="16">
        <v>388.22145999999998</v>
      </c>
      <c r="U51" s="14">
        <f t="shared" si="0"/>
        <v>5.2762790943876814E-2</v>
      </c>
      <c r="V51" s="17">
        <f t="shared" si="1"/>
        <v>19.457040000000006</v>
      </c>
    </row>
    <row r="52" spans="2:22" x14ac:dyDescent="0.25">
      <c r="B52" s="19" t="s">
        <v>25</v>
      </c>
      <c r="C52" s="20">
        <v>5.0000000000000001E-3</v>
      </c>
      <c r="D52" s="20" t="s">
        <v>55</v>
      </c>
      <c r="E52" s="20">
        <v>0.4</v>
      </c>
      <c r="F52" s="20">
        <v>13.194000000000001</v>
      </c>
      <c r="G52" s="20">
        <v>1.4119999999999999</v>
      </c>
      <c r="H52" s="20">
        <v>0.89900000000000002</v>
      </c>
      <c r="I52" s="20">
        <v>2.9950000000000001</v>
      </c>
      <c r="J52" s="20">
        <v>3.9009999999999998</v>
      </c>
      <c r="K52" s="20">
        <v>4.7119999999999997</v>
      </c>
      <c r="L52" s="20">
        <v>22.645</v>
      </c>
      <c r="M52" s="20">
        <v>16.702000000000002</v>
      </c>
      <c r="N52" s="20">
        <v>11.013999999999999</v>
      </c>
      <c r="O52" s="20">
        <v>13.263</v>
      </c>
      <c r="P52" s="20">
        <v>17.091000000000001</v>
      </c>
      <c r="Q52" s="20">
        <v>14.801</v>
      </c>
      <c r="R52" s="20">
        <v>16.353000000000002</v>
      </c>
      <c r="S52" s="20">
        <v>14.606999999999999</v>
      </c>
      <c r="T52" s="20">
        <v>16.613</v>
      </c>
      <c r="U52" s="14">
        <f t="shared" si="0"/>
        <v>0.13733141644417057</v>
      </c>
      <c r="V52" s="17">
        <f t="shared" si="1"/>
        <v>2.0060000000000002</v>
      </c>
    </row>
    <row r="53" spans="2:22" x14ac:dyDescent="0.25">
      <c r="B53" s="19" t="s">
        <v>94</v>
      </c>
      <c r="C53" s="20" t="s">
        <v>55</v>
      </c>
      <c r="D53" s="20" t="s">
        <v>55</v>
      </c>
      <c r="E53" s="20" t="s">
        <v>55</v>
      </c>
      <c r="F53" s="20" t="s">
        <v>55</v>
      </c>
      <c r="G53" s="20" t="s">
        <v>55</v>
      </c>
      <c r="H53" s="20" t="s">
        <v>55</v>
      </c>
      <c r="I53" s="20" t="s">
        <v>55</v>
      </c>
      <c r="J53" s="20">
        <v>0.182</v>
      </c>
      <c r="K53" s="20">
        <v>0.2</v>
      </c>
      <c r="L53" s="20" t="s">
        <v>55</v>
      </c>
      <c r="M53" s="20">
        <v>0.11799999999999999</v>
      </c>
      <c r="N53" s="20" t="s">
        <v>55</v>
      </c>
      <c r="O53" s="20" t="s">
        <v>55</v>
      </c>
      <c r="P53" s="20" t="s">
        <v>55</v>
      </c>
      <c r="Q53" s="20" t="s">
        <v>55</v>
      </c>
      <c r="R53" s="20" t="s">
        <v>55</v>
      </c>
      <c r="S53" s="20" t="s">
        <v>55</v>
      </c>
      <c r="T53" s="20" t="s">
        <v>55</v>
      </c>
      <c r="U53" s="14" t="s">
        <v>55</v>
      </c>
      <c r="V53" s="14" t="s">
        <v>55</v>
      </c>
    </row>
    <row r="54" spans="2:22" x14ac:dyDescent="0.25">
      <c r="B54" s="19" t="s">
        <v>26</v>
      </c>
      <c r="C54" s="20" t="s">
        <v>55</v>
      </c>
      <c r="D54" s="20" t="s">
        <v>55</v>
      </c>
      <c r="E54" s="20">
        <v>0.22</v>
      </c>
      <c r="F54" s="20">
        <v>3.3530000000000002</v>
      </c>
      <c r="G54" s="20">
        <v>4.1440000000000001</v>
      </c>
      <c r="H54" s="20">
        <v>6.0229999999999997</v>
      </c>
      <c r="I54" s="20">
        <v>20.102</v>
      </c>
      <c r="J54" s="20">
        <v>20.055</v>
      </c>
      <c r="K54" s="20">
        <v>18.454000000000001</v>
      </c>
      <c r="L54" s="20">
        <v>24.03</v>
      </c>
      <c r="M54" s="20">
        <v>26.602</v>
      </c>
      <c r="N54" s="20">
        <v>21.866</v>
      </c>
      <c r="O54" s="20">
        <v>24.23</v>
      </c>
      <c r="P54" s="20">
        <v>27.349</v>
      </c>
      <c r="Q54" s="20">
        <v>21.3</v>
      </c>
      <c r="R54" s="20">
        <v>25.122499999999999</v>
      </c>
      <c r="S54" s="20">
        <v>32.261000000000003</v>
      </c>
      <c r="T54" s="20">
        <v>29.341000000000001</v>
      </c>
      <c r="U54" s="14">
        <f t="shared" si="0"/>
        <v>-9.0511763429527936E-2</v>
      </c>
      <c r="V54" s="17">
        <f t="shared" si="1"/>
        <v>-2.9200000000000017</v>
      </c>
    </row>
    <row r="55" spans="2:22" x14ac:dyDescent="0.25">
      <c r="B55" s="19" t="s">
        <v>27</v>
      </c>
      <c r="C55" s="20">
        <v>78.543000000000006</v>
      </c>
      <c r="D55" s="20">
        <v>97.355000000000004</v>
      </c>
      <c r="E55" s="20">
        <v>61.277000000000001</v>
      </c>
      <c r="F55" s="20">
        <v>45.676000000000002</v>
      </c>
      <c r="G55" s="20">
        <v>71.093999999999994</v>
      </c>
      <c r="H55" s="20">
        <v>59.688000000000002</v>
      </c>
      <c r="I55" s="20">
        <v>15.074999999999999</v>
      </c>
      <c r="J55" s="20">
        <v>28.306999999999999</v>
      </c>
      <c r="K55" s="20">
        <v>35.161999999999999</v>
      </c>
      <c r="L55" s="20">
        <v>94.887</v>
      </c>
      <c r="M55" s="20">
        <v>56.223999999999997</v>
      </c>
      <c r="N55" s="20">
        <v>53.738999999999997</v>
      </c>
      <c r="O55" s="20">
        <v>44.654000000000003</v>
      </c>
      <c r="P55" s="20">
        <v>43.308999999999997</v>
      </c>
      <c r="Q55" s="20">
        <v>47.698999999999998</v>
      </c>
      <c r="R55" s="20">
        <v>46.566000000000003</v>
      </c>
      <c r="S55" s="20">
        <v>32.240819999999999</v>
      </c>
      <c r="T55" s="20">
        <v>54.985140000000001</v>
      </c>
      <c r="U55" s="14">
        <f t="shared" si="0"/>
        <v>0.70545104001697245</v>
      </c>
      <c r="V55" s="17">
        <f t="shared" si="1"/>
        <v>22.744320000000002</v>
      </c>
    </row>
    <row r="56" spans="2:22" x14ac:dyDescent="0.25">
      <c r="B56" s="21" t="s">
        <v>28</v>
      </c>
      <c r="C56" s="20" t="s">
        <v>55</v>
      </c>
      <c r="D56" s="20" t="s">
        <v>55</v>
      </c>
      <c r="E56" s="20" t="s">
        <v>55</v>
      </c>
      <c r="F56" s="20" t="s">
        <v>55</v>
      </c>
      <c r="G56" s="20" t="s">
        <v>55</v>
      </c>
      <c r="H56" s="20" t="s">
        <v>55</v>
      </c>
      <c r="I56" s="20">
        <v>3.1E-2</v>
      </c>
      <c r="J56" s="20">
        <v>0.1</v>
      </c>
      <c r="K56" s="20" t="s">
        <v>55</v>
      </c>
      <c r="L56" s="20">
        <v>0.26100000000000001</v>
      </c>
      <c r="M56" s="20" t="s">
        <v>55</v>
      </c>
      <c r="N56" s="20">
        <v>0.28299999999999997</v>
      </c>
      <c r="O56" s="20">
        <v>0.1</v>
      </c>
      <c r="P56" s="20">
        <v>0.21</v>
      </c>
      <c r="Q56" s="20">
        <v>0.505</v>
      </c>
      <c r="R56" s="20">
        <v>0.77800000000000002</v>
      </c>
      <c r="S56" s="20">
        <v>0.26100000000000001</v>
      </c>
      <c r="T56" s="20">
        <v>0.58799999999999997</v>
      </c>
      <c r="U56" s="14">
        <f t="shared" si="0"/>
        <v>1.2528735632183907</v>
      </c>
      <c r="V56" s="17">
        <f t="shared" si="1"/>
        <v>0.32699999999999996</v>
      </c>
    </row>
    <row r="57" spans="2:22" x14ac:dyDescent="0.25">
      <c r="B57" s="19" t="s">
        <v>29</v>
      </c>
      <c r="C57" s="20" t="s">
        <v>55</v>
      </c>
      <c r="D57" s="20" t="s">
        <v>55</v>
      </c>
      <c r="E57" s="20" t="s">
        <v>55</v>
      </c>
      <c r="F57" s="20" t="s">
        <v>55</v>
      </c>
      <c r="G57" s="20" t="s">
        <v>55</v>
      </c>
      <c r="H57" s="20">
        <v>0.45</v>
      </c>
      <c r="I57" s="20">
        <v>1.3979999999999999</v>
      </c>
      <c r="J57" s="20">
        <v>3.363</v>
      </c>
      <c r="K57" s="20">
        <v>2.2040000000000002</v>
      </c>
      <c r="L57" s="20">
        <v>2.6080000000000001</v>
      </c>
      <c r="M57" s="20">
        <v>0.48899999999999999</v>
      </c>
      <c r="N57" s="20">
        <v>1.1399999999999999</v>
      </c>
      <c r="O57" s="20">
        <v>1.014</v>
      </c>
      <c r="P57" s="20">
        <v>1.052</v>
      </c>
      <c r="Q57" s="20">
        <v>1.393</v>
      </c>
      <c r="R57" s="20">
        <v>1.9004000000000001</v>
      </c>
      <c r="S57" s="20">
        <v>2.9054000000000002</v>
      </c>
      <c r="T57" s="20">
        <v>1.1714199999999999</v>
      </c>
      <c r="U57" s="14">
        <f t="shared" si="0"/>
        <v>-0.5968128312796861</v>
      </c>
      <c r="V57" s="17">
        <f t="shared" si="1"/>
        <v>-1.7339800000000003</v>
      </c>
    </row>
    <row r="58" spans="2:22" x14ac:dyDescent="0.25">
      <c r="B58" s="19" t="s">
        <v>30</v>
      </c>
      <c r="C58" s="20">
        <v>0.2</v>
      </c>
      <c r="D58" s="20" t="s">
        <v>55</v>
      </c>
      <c r="E58" s="20" t="s">
        <v>55</v>
      </c>
      <c r="F58" s="20" t="s">
        <v>55</v>
      </c>
      <c r="G58" s="20" t="s">
        <v>55</v>
      </c>
      <c r="H58" s="20">
        <v>0.04</v>
      </c>
      <c r="I58" s="20">
        <v>0.20799999999999999</v>
      </c>
      <c r="J58" s="20">
        <v>0.23</v>
      </c>
      <c r="K58" s="20">
        <v>0.2</v>
      </c>
      <c r="L58" s="20" t="s">
        <v>55</v>
      </c>
      <c r="M58" s="20" t="s">
        <v>55</v>
      </c>
      <c r="N58" s="20" t="s">
        <v>55</v>
      </c>
      <c r="O58" s="20" t="s">
        <v>55</v>
      </c>
      <c r="P58" s="20" t="s">
        <v>55</v>
      </c>
      <c r="Q58" s="20" t="s">
        <v>55</v>
      </c>
      <c r="R58" s="20" t="s">
        <v>55</v>
      </c>
      <c r="S58" s="20" t="s">
        <v>55</v>
      </c>
      <c r="T58" s="20">
        <v>7.1999999999999995E-2</v>
      </c>
      <c r="U58" s="14" t="s">
        <v>55</v>
      </c>
      <c r="V58" s="14" t="s">
        <v>55</v>
      </c>
    </row>
    <row r="59" spans="2:22" x14ac:dyDescent="0.25">
      <c r="B59" s="19" t="s">
        <v>31</v>
      </c>
      <c r="C59" s="20" t="s">
        <v>55</v>
      </c>
      <c r="D59" s="20" t="s">
        <v>55</v>
      </c>
      <c r="E59" s="20" t="s">
        <v>55</v>
      </c>
      <c r="F59" s="20" t="s">
        <v>55</v>
      </c>
      <c r="G59" s="20" t="s">
        <v>55</v>
      </c>
      <c r="H59" s="20" t="s">
        <v>55</v>
      </c>
      <c r="I59" s="20" t="s">
        <v>55</v>
      </c>
      <c r="J59" s="20" t="s">
        <v>55</v>
      </c>
      <c r="K59" s="20">
        <v>0.25800000000000001</v>
      </c>
      <c r="L59" s="20">
        <v>0.36399999999999999</v>
      </c>
      <c r="M59" s="20">
        <v>0.14499999999999999</v>
      </c>
      <c r="N59" s="20" t="s">
        <v>55</v>
      </c>
      <c r="O59" s="20" t="s">
        <v>55</v>
      </c>
      <c r="P59" s="20" t="s">
        <v>55</v>
      </c>
      <c r="Q59" s="20" t="s">
        <v>55</v>
      </c>
      <c r="R59" s="20" t="s">
        <v>55</v>
      </c>
      <c r="S59" s="20" t="s">
        <v>55</v>
      </c>
      <c r="T59" s="20" t="s">
        <v>55</v>
      </c>
      <c r="U59" s="14" t="s">
        <v>55</v>
      </c>
      <c r="V59" s="14" t="s">
        <v>55</v>
      </c>
    </row>
    <row r="60" spans="2:22" x14ac:dyDescent="0.25">
      <c r="B60" s="19" t="s">
        <v>32</v>
      </c>
      <c r="C60" s="20">
        <v>0.17</v>
      </c>
      <c r="D60" s="20">
        <v>2.63</v>
      </c>
      <c r="E60" s="20">
        <v>2.6509999999999998</v>
      </c>
      <c r="F60" s="20">
        <v>5.2430000000000003</v>
      </c>
      <c r="G60" s="20">
        <v>7.625</v>
      </c>
      <c r="H60" s="20">
        <v>1.9059999999999999</v>
      </c>
      <c r="I60" s="20">
        <v>7.0439999999999996</v>
      </c>
      <c r="J60" s="20">
        <v>9.6329999999999991</v>
      </c>
      <c r="K60" s="20">
        <v>14.021000000000001</v>
      </c>
      <c r="L60" s="20">
        <v>13.128</v>
      </c>
      <c r="M60" s="20">
        <v>5.4880000000000004</v>
      </c>
      <c r="N60" s="20">
        <v>7.3029999999999999</v>
      </c>
      <c r="O60" s="20">
        <v>7.0529999999999999</v>
      </c>
      <c r="P60" s="20">
        <v>6.5259999999999998</v>
      </c>
      <c r="Q60" s="20">
        <v>6.8259999999999996</v>
      </c>
      <c r="R60" s="20">
        <v>7.6890000000000001</v>
      </c>
      <c r="S60" s="20">
        <v>7.4119999999999999</v>
      </c>
      <c r="T60" s="20">
        <v>5.8926499999999997</v>
      </c>
      <c r="U60" s="14">
        <f t="shared" si="0"/>
        <v>-0.20498515920129523</v>
      </c>
      <c r="V60" s="17">
        <f t="shared" si="1"/>
        <v>-1.5193500000000002</v>
      </c>
    </row>
    <row r="61" spans="2:22" x14ac:dyDescent="0.25">
      <c r="B61" s="19" t="s">
        <v>33</v>
      </c>
      <c r="C61" s="20">
        <v>67.16</v>
      </c>
      <c r="D61" s="20">
        <v>95.792000000000002</v>
      </c>
      <c r="E61" s="20">
        <v>53.429000000000002</v>
      </c>
      <c r="F61" s="20">
        <v>44.292000000000002</v>
      </c>
      <c r="G61" s="20">
        <v>66.709999999999994</v>
      </c>
      <c r="H61" s="20">
        <v>35.000999999999998</v>
      </c>
      <c r="I61" s="20">
        <v>49.881</v>
      </c>
      <c r="J61" s="20">
        <v>47.417999999999999</v>
      </c>
      <c r="K61" s="20">
        <v>52.292999999999999</v>
      </c>
      <c r="L61" s="20">
        <v>38.920999999999999</v>
      </c>
      <c r="M61" s="20">
        <v>27.99</v>
      </c>
      <c r="N61" s="20">
        <v>21.355</v>
      </c>
      <c r="O61" s="20">
        <v>34.728000000000002</v>
      </c>
      <c r="P61" s="20">
        <v>52.792999999999999</v>
      </c>
      <c r="Q61" s="20">
        <v>54.009</v>
      </c>
      <c r="R61" s="20">
        <v>47.283000000000001</v>
      </c>
      <c r="S61" s="20">
        <v>32.652999999999999</v>
      </c>
      <c r="T61" s="20">
        <v>32.719900000000003</v>
      </c>
      <c r="U61" s="14">
        <f t="shared" si="0"/>
        <v>2.048816341530868E-3</v>
      </c>
      <c r="V61" s="17">
        <f t="shared" si="1"/>
        <v>6.6900000000003956E-2</v>
      </c>
    </row>
    <row r="62" spans="2:22" x14ac:dyDescent="0.25">
      <c r="B62" s="19" t="s">
        <v>34</v>
      </c>
      <c r="C62" s="20">
        <v>0.18</v>
      </c>
      <c r="D62" s="20">
        <v>1.6850000000000001</v>
      </c>
      <c r="E62" s="20">
        <v>2.5179999999999998</v>
      </c>
      <c r="F62" s="20">
        <v>2.6779999999999999</v>
      </c>
      <c r="G62" s="20">
        <v>4.8220000000000001</v>
      </c>
      <c r="H62" s="20">
        <v>7.5060000000000002</v>
      </c>
      <c r="I62" s="20">
        <v>25.986000000000001</v>
      </c>
      <c r="J62" s="20">
        <v>35.198999999999998</v>
      </c>
      <c r="K62" s="20">
        <v>39.57</v>
      </c>
      <c r="L62" s="20">
        <v>38.731999999999999</v>
      </c>
      <c r="M62" s="20">
        <v>50.514000000000003</v>
      </c>
      <c r="N62" s="20">
        <v>26.544</v>
      </c>
      <c r="O62" s="20">
        <v>31.545000000000002</v>
      </c>
      <c r="P62" s="20">
        <v>37.704999999999998</v>
      </c>
      <c r="Q62" s="20">
        <v>42.497</v>
      </c>
      <c r="R62" s="20">
        <v>41.819000000000003</v>
      </c>
      <c r="S62" s="20">
        <v>35.897399999999998</v>
      </c>
      <c r="T62" s="20">
        <v>34.372599999999998</v>
      </c>
      <c r="U62" s="14">
        <f t="shared" si="0"/>
        <v>-4.2476613905185312E-2</v>
      </c>
      <c r="V62" s="17">
        <f t="shared" si="1"/>
        <v>-1.524799999999999</v>
      </c>
    </row>
    <row r="63" spans="2:22" x14ac:dyDescent="0.25">
      <c r="B63" s="19" t="s">
        <v>35</v>
      </c>
      <c r="C63" s="20">
        <v>50.555</v>
      </c>
      <c r="D63" s="20">
        <v>60.475999999999999</v>
      </c>
      <c r="E63" s="20">
        <v>18.358000000000001</v>
      </c>
      <c r="F63" s="20">
        <v>14.372</v>
      </c>
      <c r="G63" s="20">
        <v>25.966999999999999</v>
      </c>
      <c r="H63" s="20">
        <v>11.625999999999999</v>
      </c>
      <c r="I63" s="20">
        <v>20.236999999999998</v>
      </c>
      <c r="J63" s="20">
        <v>29.564</v>
      </c>
      <c r="K63" s="20">
        <v>29.449000000000002</v>
      </c>
      <c r="L63" s="20">
        <v>36.445</v>
      </c>
      <c r="M63" s="20">
        <v>38.851999999999997</v>
      </c>
      <c r="N63" s="20">
        <v>42.734000000000002</v>
      </c>
      <c r="O63" s="20">
        <v>64.233000000000004</v>
      </c>
      <c r="P63" s="20">
        <v>63.656999999999996</v>
      </c>
      <c r="Q63" s="20">
        <v>62.914999999999999</v>
      </c>
      <c r="R63" s="20">
        <v>61.248150000000003</v>
      </c>
      <c r="S63" s="20">
        <v>48.7288</v>
      </c>
      <c r="T63" s="20">
        <v>46.470500000000001</v>
      </c>
      <c r="U63" s="14">
        <f t="shared" si="0"/>
        <v>-4.6344256374053927E-2</v>
      </c>
      <c r="V63" s="17">
        <f t="shared" si="1"/>
        <v>-2.2582999999999984</v>
      </c>
    </row>
    <row r="64" spans="2:22" x14ac:dyDescent="0.25">
      <c r="B64" s="19" t="s">
        <v>36</v>
      </c>
      <c r="C64" s="20">
        <v>15.06</v>
      </c>
      <c r="D64" s="20">
        <v>27.462</v>
      </c>
      <c r="E64" s="20">
        <v>18.478000000000002</v>
      </c>
      <c r="F64" s="20">
        <v>29.783999999999999</v>
      </c>
      <c r="G64" s="20">
        <v>43.584000000000003</v>
      </c>
      <c r="H64" s="20">
        <v>28.774999999999999</v>
      </c>
      <c r="I64" s="20">
        <v>43.353999999999999</v>
      </c>
      <c r="J64" s="20">
        <v>57.911999999999999</v>
      </c>
      <c r="K64" s="20">
        <v>63.241</v>
      </c>
      <c r="L64" s="20">
        <v>68.004000000000005</v>
      </c>
      <c r="M64" s="20">
        <v>107.43</v>
      </c>
      <c r="N64" s="20">
        <v>79.366</v>
      </c>
      <c r="O64" s="20">
        <v>116.07299999999999</v>
      </c>
      <c r="P64" s="20">
        <v>157.03899999999999</v>
      </c>
      <c r="Q64" s="20">
        <v>193.274</v>
      </c>
      <c r="R64" s="20">
        <v>184.55279999999999</v>
      </c>
      <c r="S64" s="20">
        <v>153.76599999999999</v>
      </c>
      <c r="T64" s="20">
        <v>154.17635000000001</v>
      </c>
      <c r="U64" s="14">
        <f t="shared" si="0"/>
        <v>2.6686653746603728E-3</v>
      </c>
      <c r="V64" s="17">
        <f t="shared" si="1"/>
        <v>0.41035000000002242</v>
      </c>
    </row>
    <row r="65" spans="2:22" x14ac:dyDescent="0.25">
      <c r="B65" s="19" t="s">
        <v>37</v>
      </c>
      <c r="C65" s="20">
        <v>3.9550000000000001</v>
      </c>
      <c r="D65" s="20">
        <v>13.145</v>
      </c>
      <c r="E65" s="20">
        <v>9.7240000000000002</v>
      </c>
      <c r="F65" s="20">
        <v>10.622</v>
      </c>
      <c r="G65" s="20">
        <v>12.53</v>
      </c>
      <c r="H65" s="20">
        <v>9.3230000000000004</v>
      </c>
      <c r="I65" s="20">
        <v>11.058</v>
      </c>
      <c r="J65" s="20">
        <v>12.045999999999999</v>
      </c>
      <c r="K65" s="20">
        <v>8.4079999999999995</v>
      </c>
      <c r="L65" s="20">
        <v>10.369</v>
      </c>
      <c r="M65" s="20">
        <v>9.7810000000000006</v>
      </c>
      <c r="N65" s="20">
        <v>3.3559999999999999</v>
      </c>
      <c r="O65" s="20">
        <v>6.6870000000000003</v>
      </c>
      <c r="P65" s="20">
        <v>7.9619999999999997</v>
      </c>
      <c r="Q65" s="20">
        <v>14.449</v>
      </c>
      <c r="R65" s="20">
        <v>11.170999999999999</v>
      </c>
      <c r="S65" s="20">
        <v>7.7640000000000002</v>
      </c>
      <c r="T65" s="20">
        <v>10.713900000000001</v>
      </c>
      <c r="U65" s="14">
        <f t="shared" si="0"/>
        <v>0.37994590417310659</v>
      </c>
      <c r="V65" s="17">
        <f t="shared" si="1"/>
        <v>2.9499000000000004</v>
      </c>
    </row>
    <row r="66" spans="2:22" x14ac:dyDescent="0.25">
      <c r="B66" s="18" t="s">
        <v>63</v>
      </c>
      <c r="C66" s="16">
        <v>0.16700000000000001</v>
      </c>
      <c r="D66" s="16">
        <v>0.24199999999999999</v>
      </c>
      <c r="E66" s="16">
        <v>0.20300000000000001</v>
      </c>
      <c r="F66" s="16">
        <v>0.08</v>
      </c>
      <c r="G66" s="16">
        <v>2.0630000000000002</v>
      </c>
      <c r="H66" s="16">
        <v>2.391</v>
      </c>
      <c r="I66" s="16">
        <v>7.7409999999999997</v>
      </c>
      <c r="J66" s="16">
        <v>5.7750000000000004</v>
      </c>
      <c r="K66" s="16">
        <v>3.681</v>
      </c>
      <c r="L66" s="16">
        <v>5.1849999999999996</v>
      </c>
      <c r="M66" s="16">
        <v>4.05</v>
      </c>
      <c r="N66" s="16">
        <v>3.8450000000000002</v>
      </c>
      <c r="O66" s="16">
        <v>4.9160000000000004</v>
      </c>
      <c r="P66" s="16">
        <v>3.5179999999999998</v>
      </c>
      <c r="Q66" s="16">
        <v>2.9750000000000001</v>
      </c>
      <c r="R66" s="16">
        <v>5.0019999999999998</v>
      </c>
      <c r="S66" s="16">
        <v>6.1413000000000002</v>
      </c>
      <c r="T66" s="16">
        <v>4.2137399999999996</v>
      </c>
      <c r="U66" s="14">
        <f t="shared" si="0"/>
        <v>-0.31386839919886678</v>
      </c>
      <c r="V66" s="17">
        <f t="shared" si="1"/>
        <v>-1.9275600000000006</v>
      </c>
    </row>
    <row r="67" spans="2:22" x14ac:dyDescent="0.25">
      <c r="B67" s="19" t="s">
        <v>38</v>
      </c>
      <c r="C67" s="20">
        <v>0.03</v>
      </c>
      <c r="D67" s="20" t="s">
        <v>55</v>
      </c>
      <c r="E67" s="20" t="s">
        <v>55</v>
      </c>
      <c r="F67" s="20" t="s">
        <v>55</v>
      </c>
      <c r="G67" s="20" t="s">
        <v>55</v>
      </c>
      <c r="H67" s="20">
        <v>0.04</v>
      </c>
      <c r="I67" s="20">
        <v>0.16800000000000001</v>
      </c>
      <c r="J67" s="20">
        <v>0.378</v>
      </c>
      <c r="K67" s="20" t="s">
        <v>55</v>
      </c>
      <c r="L67" s="20">
        <v>0.51800000000000002</v>
      </c>
      <c r="M67" s="20">
        <v>0.5</v>
      </c>
      <c r="N67" s="20">
        <v>0.02</v>
      </c>
      <c r="O67" s="20">
        <v>0.36</v>
      </c>
      <c r="P67" s="20" t="s">
        <v>55</v>
      </c>
      <c r="Q67" s="20" t="s">
        <v>55</v>
      </c>
      <c r="R67" s="20">
        <v>0.17699999999999999</v>
      </c>
      <c r="S67" s="20">
        <v>5.2299999999999999E-2</v>
      </c>
      <c r="T67" s="20">
        <v>2.18E-2</v>
      </c>
      <c r="U67" s="14">
        <f t="shared" si="0"/>
        <v>-0.58317399617590815</v>
      </c>
      <c r="V67" s="17">
        <f t="shared" si="1"/>
        <v>-3.0499999999999999E-2</v>
      </c>
    </row>
    <row r="68" spans="2:22" x14ac:dyDescent="0.25">
      <c r="B68" s="19" t="s">
        <v>39</v>
      </c>
      <c r="C68" s="20" t="s">
        <v>55</v>
      </c>
      <c r="D68" s="20" t="s">
        <v>55</v>
      </c>
      <c r="E68" s="20" t="s">
        <v>55</v>
      </c>
      <c r="F68" s="20">
        <v>5.0000000000000001E-3</v>
      </c>
      <c r="G68" s="20">
        <v>0.1</v>
      </c>
      <c r="H68" s="20">
        <v>0.34100000000000003</v>
      </c>
      <c r="I68" s="20">
        <v>4.5999999999999999E-2</v>
      </c>
      <c r="J68" s="20">
        <v>7.4999999999999997E-2</v>
      </c>
      <c r="K68" s="20">
        <v>0.02</v>
      </c>
      <c r="L68" s="20">
        <v>7.1999999999999995E-2</v>
      </c>
      <c r="M68" s="20">
        <v>2.5000000000000001E-2</v>
      </c>
      <c r="N68" s="20" t="s">
        <v>55</v>
      </c>
      <c r="O68" s="20" t="s">
        <v>55</v>
      </c>
      <c r="P68" s="20" t="s">
        <v>55</v>
      </c>
      <c r="Q68" s="20">
        <v>0.57799999999999996</v>
      </c>
      <c r="R68" s="20">
        <v>0.1</v>
      </c>
      <c r="S68" s="20" t="s">
        <v>55</v>
      </c>
      <c r="T68" s="20">
        <v>0.39200000000000002</v>
      </c>
      <c r="U68" s="14" t="s">
        <v>55</v>
      </c>
      <c r="V68" s="14" t="s">
        <v>55</v>
      </c>
    </row>
    <row r="69" spans="2:22" x14ac:dyDescent="0.25">
      <c r="B69" s="19" t="s">
        <v>40</v>
      </c>
      <c r="C69" s="20" t="s">
        <v>55</v>
      </c>
      <c r="D69" s="20" t="s">
        <v>55</v>
      </c>
      <c r="E69" s="20" t="s">
        <v>55</v>
      </c>
      <c r="F69" s="20" t="s">
        <v>55</v>
      </c>
      <c r="G69" s="20" t="s">
        <v>55</v>
      </c>
      <c r="H69" s="20" t="s">
        <v>55</v>
      </c>
      <c r="I69" s="20">
        <v>8.5000000000000006E-2</v>
      </c>
      <c r="J69" s="20">
        <v>8.9999999999999993E-3</v>
      </c>
      <c r="K69" s="20">
        <v>0.05</v>
      </c>
      <c r="L69" s="20">
        <v>6.7000000000000004E-2</v>
      </c>
      <c r="M69" s="20">
        <v>0.38700000000000001</v>
      </c>
      <c r="N69" s="20">
        <v>0.41799999999999998</v>
      </c>
      <c r="O69" s="20">
        <v>0.19400000000000001</v>
      </c>
      <c r="P69" s="20">
        <v>0.23299999999999965</v>
      </c>
      <c r="Q69" s="20" t="s">
        <v>55</v>
      </c>
      <c r="R69" s="20" t="s">
        <v>55</v>
      </c>
      <c r="S69" s="20" t="s">
        <v>55</v>
      </c>
      <c r="T69" s="20" t="s">
        <v>55</v>
      </c>
      <c r="U69" s="14" t="s">
        <v>55</v>
      </c>
      <c r="V69" s="14" t="s">
        <v>55</v>
      </c>
    </row>
    <row r="70" spans="2:22" x14ac:dyDescent="0.25">
      <c r="B70" s="19" t="s">
        <v>41</v>
      </c>
      <c r="C70" s="20">
        <v>0.13700000000000001</v>
      </c>
      <c r="D70" s="20">
        <v>0.24199999999999999</v>
      </c>
      <c r="E70" s="20">
        <v>0.20300000000000001</v>
      </c>
      <c r="F70" s="20">
        <v>7.4999999999999997E-2</v>
      </c>
      <c r="G70" s="20">
        <v>1.9630000000000001</v>
      </c>
      <c r="H70" s="20">
        <v>2.0099999999999998</v>
      </c>
      <c r="I70" s="20">
        <v>7.4420000000000002</v>
      </c>
      <c r="J70" s="20">
        <v>5.3129999999999997</v>
      </c>
      <c r="K70" s="20">
        <v>3.6110000000000002</v>
      </c>
      <c r="L70" s="20">
        <v>4.5279999999999996</v>
      </c>
      <c r="M70" s="20">
        <v>3.1379999999999999</v>
      </c>
      <c r="N70" s="20">
        <v>3.3969999999999998</v>
      </c>
      <c r="O70" s="20">
        <v>4.3620000000000001</v>
      </c>
      <c r="P70" s="20">
        <v>3.2850000000000001</v>
      </c>
      <c r="Q70" s="20">
        <v>2.3940000000000001</v>
      </c>
      <c r="R70" s="20">
        <v>4.7249999999999996</v>
      </c>
      <c r="S70" s="20">
        <v>6.0890000000000004</v>
      </c>
      <c r="T70" s="20" t="s">
        <v>55</v>
      </c>
      <c r="U70" s="14" t="s">
        <v>55</v>
      </c>
      <c r="V70" s="14" t="s">
        <v>55</v>
      </c>
    </row>
    <row r="71" spans="2:22" x14ac:dyDescent="0.25">
      <c r="B71" s="18" t="s">
        <v>64</v>
      </c>
      <c r="C71" s="16">
        <v>13.237</v>
      </c>
      <c r="D71" s="16">
        <v>10.924999999999999</v>
      </c>
      <c r="E71" s="16">
        <v>2.0579999999999998</v>
      </c>
      <c r="F71" s="16">
        <v>0.48099999999999998</v>
      </c>
      <c r="G71" s="16">
        <v>0.66</v>
      </c>
      <c r="H71" s="16">
        <v>2.13</v>
      </c>
      <c r="I71" s="16">
        <v>1.8210000000000002</v>
      </c>
      <c r="J71" s="16">
        <v>2.4819999999999998</v>
      </c>
      <c r="K71" s="16">
        <v>1.9870000000000001</v>
      </c>
      <c r="L71" s="16">
        <v>3.9579999999999993</v>
      </c>
      <c r="M71" s="16">
        <v>15.641999999999999</v>
      </c>
      <c r="N71" s="16">
        <v>15.917</v>
      </c>
      <c r="O71" s="16">
        <v>19.477</v>
      </c>
      <c r="P71" s="16">
        <v>20.512</v>
      </c>
      <c r="Q71" s="16">
        <v>27.010999999999999</v>
      </c>
      <c r="R71" s="16">
        <v>22.47044</v>
      </c>
      <c r="S71" s="16">
        <v>30.837019999999999</v>
      </c>
      <c r="T71" s="16">
        <v>38.636040000000001</v>
      </c>
      <c r="U71" s="14">
        <f t="shared" si="0"/>
        <v>0.25291094924217727</v>
      </c>
      <c r="V71" s="17">
        <f t="shared" si="1"/>
        <v>7.7990200000000023</v>
      </c>
    </row>
    <row r="72" spans="2:22" x14ac:dyDescent="0.25">
      <c r="B72" s="6" t="s">
        <v>79</v>
      </c>
      <c r="C72" s="20" t="s">
        <v>55</v>
      </c>
      <c r="D72" s="20" t="s">
        <v>55</v>
      </c>
      <c r="E72" s="20" t="s">
        <v>55</v>
      </c>
      <c r="F72" s="20" t="s">
        <v>55</v>
      </c>
      <c r="G72" s="20" t="s">
        <v>55</v>
      </c>
      <c r="H72" s="20" t="s">
        <v>55</v>
      </c>
      <c r="I72" s="20" t="s">
        <v>55</v>
      </c>
      <c r="J72" s="20" t="s">
        <v>55</v>
      </c>
      <c r="K72" s="20" t="s">
        <v>55</v>
      </c>
      <c r="L72" s="20" t="s">
        <v>55</v>
      </c>
      <c r="M72" s="20" t="s">
        <v>55</v>
      </c>
      <c r="N72" s="20" t="s">
        <v>55</v>
      </c>
      <c r="O72" s="20" t="s">
        <v>55</v>
      </c>
      <c r="P72" s="20" t="s">
        <v>55</v>
      </c>
      <c r="Q72" s="20" t="s">
        <v>55</v>
      </c>
      <c r="R72" s="20" t="s">
        <v>55</v>
      </c>
      <c r="S72" s="20" t="s">
        <v>55</v>
      </c>
      <c r="T72" s="20" t="s">
        <v>55</v>
      </c>
      <c r="U72" s="14" t="s">
        <v>55</v>
      </c>
      <c r="V72" s="14" t="s">
        <v>55</v>
      </c>
    </row>
    <row r="73" spans="2:22" x14ac:dyDescent="0.25">
      <c r="B73" s="19" t="s">
        <v>42</v>
      </c>
      <c r="C73" s="20" t="s">
        <v>55</v>
      </c>
      <c r="D73" s="20" t="s">
        <v>55</v>
      </c>
      <c r="E73" s="20" t="s">
        <v>55</v>
      </c>
      <c r="F73" s="20">
        <v>1.0999999999999999E-2</v>
      </c>
      <c r="G73" s="20" t="s">
        <v>55</v>
      </c>
      <c r="H73" s="20" t="s">
        <v>55</v>
      </c>
      <c r="I73" s="20" t="s">
        <v>55</v>
      </c>
      <c r="J73" s="20" t="s">
        <v>55</v>
      </c>
      <c r="K73" s="20" t="s">
        <v>55</v>
      </c>
      <c r="L73" s="20" t="s">
        <v>55</v>
      </c>
      <c r="M73" s="20" t="s">
        <v>55</v>
      </c>
      <c r="N73" s="20" t="s">
        <v>55</v>
      </c>
      <c r="O73" s="20">
        <v>0.16</v>
      </c>
      <c r="P73" s="20">
        <v>0.15</v>
      </c>
      <c r="Q73" s="20" t="s">
        <v>55</v>
      </c>
      <c r="R73" s="20" t="s">
        <v>55</v>
      </c>
      <c r="S73" s="20" t="s">
        <v>55</v>
      </c>
      <c r="T73" s="20" t="s">
        <v>55</v>
      </c>
      <c r="U73" s="14" t="s">
        <v>55</v>
      </c>
      <c r="V73" s="14" t="s">
        <v>55</v>
      </c>
    </row>
    <row r="74" spans="2:22" x14ac:dyDescent="0.25">
      <c r="B74" s="19" t="s">
        <v>43</v>
      </c>
      <c r="C74" s="20">
        <v>0.29699999999999999</v>
      </c>
      <c r="D74" s="20">
        <v>0.32200000000000001</v>
      </c>
      <c r="E74" s="20">
        <v>0.35799999999999998</v>
      </c>
      <c r="F74" s="20">
        <v>0.12</v>
      </c>
      <c r="G74" s="20">
        <v>0.66</v>
      </c>
      <c r="H74" s="20">
        <v>0.53200000000000003</v>
      </c>
      <c r="I74" s="20">
        <v>1.31</v>
      </c>
      <c r="J74" s="20">
        <v>1.762</v>
      </c>
      <c r="K74" s="20">
        <v>1.5169999999999999</v>
      </c>
      <c r="L74" s="20">
        <v>2.7879999999999998</v>
      </c>
      <c r="M74" s="20">
        <v>9.3729999999999993</v>
      </c>
      <c r="N74" s="20">
        <v>8.4019999999999992</v>
      </c>
      <c r="O74" s="20">
        <v>10.239000000000001</v>
      </c>
      <c r="P74" s="20">
        <v>9.2379999999999995</v>
      </c>
      <c r="Q74" s="20">
        <v>11.5</v>
      </c>
      <c r="R74" s="20">
        <v>12.396879999999999</v>
      </c>
      <c r="S74" s="20">
        <v>17.758939999999999</v>
      </c>
      <c r="T74" s="20">
        <v>21.561240000000002</v>
      </c>
      <c r="U74" s="14">
        <f t="shared" ref="U74:U87" si="2">T74/S74-100%</f>
        <v>0.21410624733232964</v>
      </c>
      <c r="V74" s="17">
        <f t="shared" ref="V74:V87" si="3">T74-S74</f>
        <v>3.8023000000000025</v>
      </c>
    </row>
    <row r="75" spans="2:22" x14ac:dyDescent="0.25">
      <c r="B75" s="19" t="s">
        <v>45</v>
      </c>
      <c r="C75" s="20" t="s">
        <v>55</v>
      </c>
      <c r="D75" s="20">
        <v>0.624</v>
      </c>
      <c r="E75" s="20" t="s">
        <v>55</v>
      </c>
      <c r="F75" s="20">
        <v>0.35</v>
      </c>
      <c r="G75" s="20" t="s">
        <v>55</v>
      </c>
      <c r="H75" s="20">
        <v>0.02</v>
      </c>
      <c r="I75" s="20" t="s">
        <v>55</v>
      </c>
      <c r="J75" s="20">
        <v>0.13</v>
      </c>
      <c r="K75" s="20">
        <v>0.12</v>
      </c>
      <c r="L75" s="20">
        <v>1E-3</v>
      </c>
      <c r="M75" s="20">
        <v>3.1E-2</v>
      </c>
      <c r="N75" s="20">
        <v>5.0999999999999997E-2</v>
      </c>
      <c r="O75" s="20">
        <v>2.5779999999999998</v>
      </c>
      <c r="P75" s="20">
        <v>5.1020000000000003</v>
      </c>
      <c r="Q75" s="20">
        <v>3.7610000000000001</v>
      </c>
      <c r="R75" s="20">
        <v>3.5579999999999998</v>
      </c>
      <c r="S75" s="20">
        <v>4.5869099999999996</v>
      </c>
      <c r="T75" s="20">
        <v>5.7243000000000004</v>
      </c>
      <c r="U75" s="14">
        <f t="shared" si="2"/>
        <v>0.24796431584661582</v>
      </c>
      <c r="V75" s="17">
        <f t="shared" si="3"/>
        <v>1.1373900000000008</v>
      </c>
    </row>
    <row r="76" spans="2:22" x14ac:dyDescent="0.25">
      <c r="B76" s="19" t="s">
        <v>104</v>
      </c>
      <c r="C76" s="20" t="s">
        <v>55</v>
      </c>
      <c r="D76" s="20" t="s">
        <v>55</v>
      </c>
      <c r="E76" s="20" t="s">
        <v>55</v>
      </c>
      <c r="F76" s="20" t="s">
        <v>55</v>
      </c>
      <c r="G76" s="20" t="s">
        <v>55</v>
      </c>
      <c r="H76" s="20" t="s">
        <v>55</v>
      </c>
      <c r="I76" s="20" t="s">
        <v>55</v>
      </c>
      <c r="J76" s="20" t="s">
        <v>55</v>
      </c>
      <c r="K76" s="20" t="s">
        <v>55</v>
      </c>
      <c r="L76" s="20" t="s">
        <v>55</v>
      </c>
      <c r="M76" s="20" t="s">
        <v>55</v>
      </c>
      <c r="N76" s="20" t="s">
        <v>55</v>
      </c>
      <c r="O76" s="20" t="s">
        <v>55</v>
      </c>
      <c r="P76" s="20" t="s">
        <v>55</v>
      </c>
      <c r="Q76" s="20" t="s">
        <v>55</v>
      </c>
      <c r="R76" s="20" t="s">
        <v>55</v>
      </c>
      <c r="S76" s="20" t="s">
        <v>55</v>
      </c>
      <c r="T76" s="20" t="s">
        <v>55</v>
      </c>
      <c r="U76" s="14" t="s">
        <v>55</v>
      </c>
      <c r="V76" s="14" t="s">
        <v>55</v>
      </c>
    </row>
    <row r="77" spans="2:22" x14ac:dyDescent="0.25">
      <c r="B77" s="19" t="s">
        <v>46</v>
      </c>
      <c r="C77" s="20" t="s">
        <v>55</v>
      </c>
      <c r="D77" s="20" t="s">
        <v>55</v>
      </c>
      <c r="E77" s="20" t="s">
        <v>55</v>
      </c>
      <c r="F77" s="20" t="s">
        <v>55</v>
      </c>
      <c r="G77" s="20" t="s">
        <v>55</v>
      </c>
      <c r="H77" s="20" t="s">
        <v>55</v>
      </c>
      <c r="I77" s="20" t="s">
        <v>55</v>
      </c>
      <c r="J77" s="20">
        <v>0.02</v>
      </c>
      <c r="K77" s="20">
        <v>0.03</v>
      </c>
      <c r="L77" s="20">
        <v>0.3</v>
      </c>
      <c r="M77" s="20">
        <v>1.0229999999999999</v>
      </c>
      <c r="N77" s="20" t="s">
        <v>55</v>
      </c>
      <c r="O77" s="20" t="s">
        <v>55</v>
      </c>
      <c r="P77" s="20" t="s">
        <v>55</v>
      </c>
      <c r="Q77" s="20">
        <v>1.78</v>
      </c>
      <c r="R77" s="20">
        <v>1.2566999999999999</v>
      </c>
      <c r="S77" s="20" t="s">
        <v>55</v>
      </c>
      <c r="T77" s="20">
        <v>0.308</v>
      </c>
      <c r="U77" s="14" t="s">
        <v>55</v>
      </c>
      <c r="V77" s="14" t="s">
        <v>55</v>
      </c>
    </row>
    <row r="78" spans="2:22" x14ac:dyDescent="0.25">
      <c r="B78" s="19" t="s">
        <v>47</v>
      </c>
      <c r="C78" s="20" t="s">
        <v>55</v>
      </c>
      <c r="D78" s="20" t="s">
        <v>55</v>
      </c>
      <c r="E78" s="20" t="s">
        <v>55</v>
      </c>
      <c r="F78" s="20" t="s">
        <v>55</v>
      </c>
      <c r="G78" s="20" t="s">
        <v>55</v>
      </c>
      <c r="H78" s="20">
        <v>0.31</v>
      </c>
      <c r="I78" s="20">
        <v>0.46100000000000002</v>
      </c>
      <c r="J78" s="20">
        <v>0.56999999999999995</v>
      </c>
      <c r="K78" s="20">
        <v>0.32</v>
      </c>
      <c r="L78" s="20">
        <v>0.84699999999999998</v>
      </c>
      <c r="M78" s="20">
        <v>3.9529999999999998</v>
      </c>
      <c r="N78" s="20">
        <v>5.6989999999999998</v>
      </c>
      <c r="O78" s="20">
        <v>5.2789999999999999</v>
      </c>
      <c r="P78" s="20">
        <v>5.3719999999999999</v>
      </c>
      <c r="Q78" s="20">
        <v>7.593</v>
      </c>
      <c r="R78" s="20">
        <v>4.9445199999999998</v>
      </c>
      <c r="S78" s="20">
        <v>8.0289999999999999</v>
      </c>
      <c r="T78" s="20">
        <v>7.5430000000000001</v>
      </c>
      <c r="U78" s="14">
        <f t="shared" si="2"/>
        <v>-6.0530576659608926E-2</v>
      </c>
      <c r="V78" s="17">
        <f t="shared" si="3"/>
        <v>-0.48599999999999977</v>
      </c>
    </row>
    <row r="79" spans="2:22" x14ac:dyDescent="0.25">
      <c r="B79" s="19" t="s">
        <v>48</v>
      </c>
      <c r="C79" s="20">
        <v>12.94</v>
      </c>
      <c r="D79" s="20">
        <v>9.9789999999999992</v>
      </c>
      <c r="E79" s="20">
        <v>1.7</v>
      </c>
      <c r="F79" s="20" t="s">
        <v>55</v>
      </c>
      <c r="G79" s="20" t="s">
        <v>55</v>
      </c>
      <c r="H79" s="20">
        <v>1.268</v>
      </c>
      <c r="I79" s="20">
        <v>0.05</v>
      </c>
      <c r="J79" s="20" t="s">
        <v>55</v>
      </c>
      <c r="K79" s="20" t="s">
        <v>55</v>
      </c>
      <c r="L79" s="20">
        <v>2.1999999999999999E-2</v>
      </c>
      <c r="M79" s="20">
        <v>1.202</v>
      </c>
      <c r="N79" s="20">
        <v>1.619</v>
      </c>
      <c r="O79" s="20">
        <v>1.1659999999999999</v>
      </c>
      <c r="P79" s="20">
        <v>0.47399999999999998</v>
      </c>
      <c r="Q79" s="20">
        <v>2.0409999999999999</v>
      </c>
      <c r="R79" s="20">
        <v>5.0000000000000001E-3</v>
      </c>
      <c r="S79" s="20">
        <v>5.4999999999999997E-3</v>
      </c>
      <c r="T79" s="20">
        <v>3.2494999999999998</v>
      </c>
      <c r="U79" s="14" t="s">
        <v>55</v>
      </c>
      <c r="V79" s="17">
        <f t="shared" si="3"/>
        <v>3.2439999999999998</v>
      </c>
    </row>
    <row r="80" spans="2:22" x14ac:dyDescent="0.25">
      <c r="B80" s="19" t="s">
        <v>95</v>
      </c>
      <c r="C80" s="20" t="s">
        <v>55</v>
      </c>
      <c r="D80" s="20" t="s">
        <v>55</v>
      </c>
      <c r="E80" s="20" t="s">
        <v>55</v>
      </c>
      <c r="F80" s="20" t="s">
        <v>55</v>
      </c>
      <c r="G80" s="20" t="s">
        <v>55</v>
      </c>
      <c r="H80" s="20" t="s">
        <v>55</v>
      </c>
      <c r="I80" s="20" t="s">
        <v>55</v>
      </c>
      <c r="J80" s="20" t="s">
        <v>55</v>
      </c>
      <c r="K80" s="20" t="s">
        <v>55</v>
      </c>
      <c r="L80" s="20" t="s">
        <v>55</v>
      </c>
      <c r="M80" s="20">
        <v>0.06</v>
      </c>
      <c r="N80" s="20">
        <v>6.0000000000000001E-3</v>
      </c>
      <c r="O80" s="20">
        <v>5.5E-2</v>
      </c>
      <c r="P80" s="20">
        <v>0.17599999999999999</v>
      </c>
      <c r="Q80" s="20">
        <v>0.33600000000000002</v>
      </c>
      <c r="R80" s="20">
        <v>0.30934</v>
      </c>
      <c r="S80" s="20" t="s">
        <v>55</v>
      </c>
      <c r="T80" s="20">
        <v>0.25</v>
      </c>
      <c r="U80" s="14" t="s">
        <v>55</v>
      </c>
      <c r="V80" s="14" t="s">
        <v>55</v>
      </c>
    </row>
    <row r="81" spans="2:22" x14ac:dyDescent="0.25">
      <c r="B81" s="18" t="s">
        <v>65</v>
      </c>
      <c r="C81" s="16">
        <v>12.656000000000001</v>
      </c>
      <c r="D81" s="16">
        <v>19.22</v>
      </c>
      <c r="E81" s="16">
        <v>14.442</v>
      </c>
      <c r="F81" s="16">
        <v>12.84</v>
      </c>
      <c r="G81" s="16">
        <v>22.078000000000003</v>
      </c>
      <c r="H81" s="16">
        <v>45.965000000000003</v>
      </c>
      <c r="I81" s="16">
        <v>56.132999999999996</v>
      </c>
      <c r="J81" s="16">
        <v>56.74</v>
      </c>
      <c r="K81" s="16">
        <v>55.426000000000002</v>
      </c>
      <c r="L81" s="16">
        <v>63.657000000000004</v>
      </c>
      <c r="M81" s="16">
        <v>50.625</v>
      </c>
      <c r="N81" s="16">
        <v>48.540999999999997</v>
      </c>
      <c r="O81" s="16">
        <v>72.846999999999994</v>
      </c>
      <c r="P81" s="16">
        <v>85.533000000000001</v>
      </c>
      <c r="Q81" s="16">
        <v>92.034000000000006</v>
      </c>
      <c r="R81" s="16">
        <v>99.02458</v>
      </c>
      <c r="S81" s="16">
        <v>110.12882999999999</v>
      </c>
      <c r="T81" s="16">
        <v>164.92428000000001</v>
      </c>
      <c r="U81" s="14">
        <f t="shared" si="2"/>
        <v>0.49755772398562681</v>
      </c>
      <c r="V81" s="17">
        <f t="shared" si="3"/>
        <v>54.795450000000017</v>
      </c>
    </row>
    <row r="82" spans="2:22" x14ac:dyDescent="0.25">
      <c r="B82" s="19" t="s">
        <v>105</v>
      </c>
      <c r="C82" s="20" t="s">
        <v>55</v>
      </c>
      <c r="D82" s="20" t="s">
        <v>55</v>
      </c>
      <c r="E82" s="20" t="s">
        <v>55</v>
      </c>
      <c r="F82" s="20" t="s">
        <v>55</v>
      </c>
      <c r="G82" s="20" t="s">
        <v>55</v>
      </c>
      <c r="H82" s="20" t="s">
        <v>55</v>
      </c>
      <c r="I82" s="20" t="s">
        <v>55</v>
      </c>
      <c r="J82" s="20" t="s">
        <v>55</v>
      </c>
      <c r="K82" s="20" t="s">
        <v>55</v>
      </c>
      <c r="L82" s="20" t="s">
        <v>55</v>
      </c>
      <c r="M82" s="20" t="s">
        <v>55</v>
      </c>
      <c r="N82" s="20" t="s">
        <v>55</v>
      </c>
      <c r="O82" s="20" t="s">
        <v>55</v>
      </c>
      <c r="P82" s="20" t="s">
        <v>55</v>
      </c>
      <c r="Q82" s="20" t="s">
        <v>55</v>
      </c>
      <c r="R82" s="20" t="s">
        <v>55</v>
      </c>
      <c r="S82" s="20" t="s">
        <v>55</v>
      </c>
      <c r="T82" s="20" t="s">
        <v>55</v>
      </c>
      <c r="U82" s="14" t="s">
        <v>55</v>
      </c>
      <c r="V82" s="14" t="s">
        <v>55</v>
      </c>
    </row>
    <row r="83" spans="2:22" x14ac:dyDescent="0.25">
      <c r="B83" s="19" t="s">
        <v>44</v>
      </c>
      <c r="C83" s="20" t="s">
        <v>55</v>
      </c>
      <c r="D83" s="20" t="s">
        <v>55</v>
      </c>
      <c r="E83" s="20" t="s">
        <v>55</v>
      </c>
      <c r="F83" s="20" t="s">
        <v>55</v>
      </c>
      <c r="G83" s="20" t="s">
        <v>55</v>
      </c>
      <c r="H83" s="20" t="s">
        <v>55</v>
      </c>
      <c r="I83" s="20" t="s">
        <v>55</v>
      </c>
      <c r="J83" s="20" t="s">
        <v>55</v>
      </c>
      <c r="K83" s="20">
        <v>1E-3</v>
      </c>
      <c r="L83" s="20">
        <v>5.0000000000000001E-3</v>
      </c>
      <c r="M83" s="20" t="s">
        <v>55</v>
      </c>
      <c r="N83" s="20" t="s">
        <v>55</v>
      </c>
      <c r="O83" s="20">
        <v>0.06</v>
      </c>
      <c r="P83" s="20" t="s">
        <v>55</v>
      </c>
      <c r="Q83" s="20" t="s">
        <v>55</v>
      </c>
      <c r="R83" s="20" t="s">
        <v>55</v>
      </c>
      <c r="S83" s="20" t="s">
        <v>55</v>
      </c>
      <c r="T83" s="20" t="s">
        <v>55</v>
      </c>
      <c r="U83" s="14" t="s">
        <v>55</v>
      </c>
      <c r="V83" s="14" t="s">
        <v>55</v>
      </c>
    </row>
    <row r="84" spans="2:22" x14ac:dyDescent="0.25">
      <c r="B84" s="19" t="s">
        <v>49</v>
      </c>
      <c r="C84" s="20">
        <v>10.824999999999999</v>
      </c>
      <c r="D84" s="20">
        <v>16.555</v>
      </c>
      <c r="E84" s="20">
        <v>10.834</v>
      </c>
      <c r="F84" s="20">
        <v>9.8040000000000003</v>
      </c>
      <c r="G84" s="20">
        <v>13.614000000000001</v>
      </c>
      <c r="H84" s="20">
        <v>26.67</v>
      </c>
      <c r="I84" s="20">
        <v>33.104999999999997</v>
      </c>
      <c r="J84" s="20">
        <v>28.335999999999999</v>
      </c>
      <c r="K84" s="20">
        <v>34.816000000000003</v>
      </c>
      <c r="L84" s="20">
        <v>40.683</v>
      </c>
      <c r="M84" s="20">
        <v>37.07</v>
      </c>
      <c r="N84" s="20">
        <v>42.392000000000003</v>
      </c>
      <c r="O84" s="20">
        <v>58.634999999999998</v>
      </c>
      <c r="P84" s="20">
        <v>70.718000000000004</v>
      </c>
      <c r="Q84" s="20">
        <v>74.156000000000006</v>
      </c>
      <c r="R84" s="20">
        <v>71.808179999999993</v>
      </c>
      <c r="S84" s="20">
        <v>80.687039999999996</v>
      </c>
      <c r="T84" s="20">
        <v>107.66128</v>
      </c>
      <c r="U84" s="14">
        <f t="shared" si="2"/>
        <v>0.33430697172681034</v>
      </c>
      <c r="V84" s="17">
        <f t="shared" si="3"/>
        <v>26.974240000000009</v>
      </c>
    </row>
    <row r="85" spans="2:22" x14ac:dyDescent="0.25">
      <c r="B85" s="19" t="s">
        <v>50</v>
      </c>
      <c r="C85" s="20">
        <v>0.41199999999999998</v>
      </c>
      <c r="D85" s="20">
        <v>0.47799999999999998</v>
      </c>
      <c r="E85" s="20">
        <v>0.40300000000000002</v>
      </c>
      <c r="F85" s="20">
        <v>0.32400000000000001</v>
      </c>
      <c r="G85" s="20">
        <v>0.48299999999999998</v>
      </c>
      <c r="H85" s="20">
        <v>0.40799999999999997</v>
      </c>
      <c r="I85" s="20">
        <v>0.38700000000000001</v>
      </c>
      <c r="J85" s="20">
        <v>0.56999999999999995</v>
      </c>
      <c r="K85" s="20">
        <v>0.91900000000000004</v>
      </c>
      <c r="L85" s="20">
        <v>0.67600000000000005</v>
      </c>
      <c r="M85" s="20">
        <v>1.0780000000000001</v>
      </c>
      <c r="N85" s="20">
        <v>0.60599999999999998</v>
      </c>
      <c r="O85" s="20">
        <v>0.52800000000000002</v>
      </c>
      <c r="P85" s="20">
        <v>1.123</v>
      </c>
      <c r="Q85" s="20">
        <v>1.357</v>
      </c>
      <c r="R85" s="20" t="s">
        <v>55</v>
      </c>
      <c r="S85" s="20">
        <v>0.65490000000000004</v>
      </c>
      <c r="T85" s="20">
        <v>1.2842</v>
      </c>
      <c r="U85" s="14">
        <f t="shared" si="2"/>
        <v>0.9609100626049778</v>
      </c>
      <c r="V85" s="17">
        <f t="shared" si="3"/>
        <v>0.62929999999999997</v>
      </c>
    </row>
    <row r="86" spans="2:22" x14ac:dyDescent="0.25">
      <c r="B86" s="19" t="s">
        <v>88</v>
      </c>
      <c r="C86" s="20">
        <v>0.59599999999999997</v>
      </c>
      <c r="D86" s="20">
        <v>1.3420000000000001</v>
      </c>
      <c r="E86" s="20">
        <v>2.5680000000000001</v>
      </c>
      <c r="F86" s="20">
        <v>2.4870000000000001</v>
      </c>
      <c r="G86" s="20">
        <v>6.2039999999999997</v>
      </c>
      <c r="H86" s="20">
        <v>15.561999999999999</v>
      </c>
      <c r="I86" s="20">
        <v>21.417999999999999</v>
      </c>
      <c r="J86" s="20">
        <v>26.667000000000002</v>
      </c>
      <c r="K86" s="20">
        <v>18.920000000000002</v>
      </c>
      <c r="L86" s="20">
        <v>21.46</v>
      </c>
      <c r="M86" s="20">
        <v>11.872999999999999</v>
      </c>
      <c r="N86" s="20">
        <v>4.968</v>
      </c>
      <c r="O86" s="20">
        <v>12.784000000000001</v>
      </c>
      <c r="P86" s="20">
        <v>12.897</v>
      </c>
      <c r="Q86" s="20">
        <v>15.750999999999999</v>
      </c>
      <c r="R86" s="20">
        <v>25.678799999999999</v>
      </c>
      <c r="S86" s="20">
        <v>27.47589</v>
      </c>
      <c r="T86" s="20">
        <v>47.7971</v>
      </c>
      <c r="U86" s="14">
        <f t="shared" si="2"/>
        <v>0.73960151973239086</v>
      </c>
      <c r="V86" s="17">
        <f t="shared" si="3"/>
        <v>20.321210000000001</v>
      </c>
    </row>
    <row r="87" spans="2:22" x14ac:dyDescent="0.25">
      <c r="B87" s="19" t="s">
        <v>89</v>
      </c>
      <c r="C87" s="20">
        <v>0.82299999999999995</v>
      </c>
      <c r="D87" s="20">
        <v>0.84499999999999997</v>
      </c>
      <c r="E87" s="20">
        <v>0.63700000000000001</v>
      </c>
      <c r="F87" s="20">
        <v>0.22500000000000001</v>
      </c>
      <c r="G87" s="20">
        <v>1.7769999999999999</v>
      </c>
      <c r="H87" s="20">
        <v>3.3250000000000002</v>
      </c>
      <c r="I87" s="20">
        <v>1.2230000000000001</v>
      </c>
      <c r="J87" s="20">
        <v>1.167</v>
      </c>
      <c r="K87" s="20">
        <v>0.77</v>
      </c>
      <c r="L87" s="20">
        <v>0.83299999999999996</v>
      </c>
      <c r="M87" s="20">
        <v>0.60399999999999998</v>
      </c>
      <c r="N87" s="20">
        <v>0.57499999999999996</v>
      </c>
      <c r="O87" s="20">
        <v>0.84</v>
      </c>
      <c r="P87" s="20">
        <v>0.79500000000000004</v>
      </c>
      <c r="Q87" s="20" t="s">
        <v>55</v>
      </c>
      <c r="R87" s="20">
        <v>0.41420000000000001</v>
      </c>
      <c r="S87" s="20">
        <v>1.3109999999999999</v>
      </c>
      <c r="T87" s="20">
        <v>8.1816999999999993</v>
      </c>
      <c r="U87" s="14">
        <f t="shared" si="2"/>
        <v>5.2408085430968727</v>
      </c>
      <c r="V87" s="17">
        <f t="shared" si="3"/>
        <v>6.8706999999999994</v>
      </c>
    </row>
  </sheetData>
  <mergeCells count="20">
    <mergeCell ref="S7:S8"/>
    <mergeCell ref="M7:M8"/>
    <mergeCell ref="P7:P8"/>
    <mergeCell ref="Q7:Q8"/>
    <mergeCell ref="O7:O8"/>
    <mergeCell ref="N7:N8"/>
    <mergeCell ref="T7:T8"/>
    <mergeCell ref="U7:V7"/>
    <mergeCell ref="R7:R8"/>
    <mergeCell ref="B7:B8"/>
    <mergeCell ref="C7:C8"/>
    <mergeCell ref="D7:D8"/>
    <mergeCell ref="H7:H8"/>
    <mergeCell ref="I7:I8"/>
    <mergeCell ref="L7:L8"/>
    <mergeCell ref="J7:J8"/>
    <mergeCell ref="K7:K8"/>
    <mergeCell ref="E7:E8"/>
    <mergeCell ref="F7:F8"/>
    <mergeCell ref="G7:G8"/>
  </mergeCells>
  <conditionalFormatting sqref="B69">
    <cfRule type="duplicateValues" dxfId="1" priority="1"/>
  </conditionalFormatting>
  <hyperlinks>
    <hyperlink ref="C2" location="Содержание!A1" display="к содержанию &gt;&gt;"/>
  </hyperlinks>
  <pageMargins left="0.7" right="0.7" top="0.75" bottom="0.75" header="0.3" footer="0.3"/>
  <pageSetup paperSize="9" orientation="portrait" horizontalDpi="4294967292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9"/>
  <sheetViews>
    <sheetView workbookViewId="0">
      <selection activeCell="D2" sqref="D2"/>
    </sheetView>
  </sheetViews>
  <sheetFormatPr defaultRowHeight="15" x14ac:dyDescent="0.25"/>
  <cols>
    <col min="3" max="3" width="36" bestFit="1" customWidth="1"/>
  </cols>
  <sheetData>
    <row r="2" spans="2:23" x14ac:dyDescent="0.25">
      <c r="D2" s="8" t="s">
        <v>73</v>
      </c>
    </row>
    <row r="5" spans="2:23" ht="15.75" x14ac:dyDescent="0.25">
      <c r="B5" s="5" t="s">
        <v>120</v>
      </c>
    </row>
    <row r="7" spans="2:23" x14ac:dyDescent="0.25">
      <c r="B7" s="34" t="s">
        <v>68</v>
      </c>
      <c r="C7" s="34" t="s">
        <v>70</v>
      </c>
      <c r="D7" s="34">
        <v>2007</v>
      </c>
      <c r="E7" s="34">
        <v>2008</v>
      </c>
      <c r="F7" s="34">
        <v>2009</v>
      </c>
      <c r="G7" s="34">
        <v>2010</v>
      </c>
      <c r="H7" s="34">
        <v>2011</v>
      </c>
      <c r="I7" s="34">
        <v>2012</v>
      </c>
      <c r="J7" s="34">
        <v>2013</v>
      </c>
      <c r="K7" s="34">
        <v>2014</v>
      </c>
      <c r="L7" s="34">
        <v>2015</v>
      </c>
      <c r="M7" s="34">
        <v>2016</v>
      </c>
      <c r="N7" s="34">
        <v>2017</v>
      </c>
      <c r="O7" s="34">
        <v>2018</v>
      </c>
      <c r="P7" s="34">
        <v>2019</v>
      </c>
      <c r="Q7" s="34">
        <v>2020</v>
      </c>
      <c r="R7" s="34">
        <v>2021</v>
      </c>
      <c r="S7" s="34">
        <v>2022</v>
      </c>
      <c r="T7" s="34">
        <v>2023</v>
      </c>
      <c r="U7" s="34">
        <v>2024</v>
      </c>
      <c r="V7" s="35" t="s">
        <v>118</v>
      </c>
      <c r="W7" s="35"/>
    </row>
    <row r="8" spans="2:23" x14ac:dyDescent="0.25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1" t="s">
        <v>69</v>
      </c>
      <c r="W8" s="31" t="s">
        <v>75</v>
      </c>
    </row>
    <row r="9" spans="2:23" x14ac:dyDescent="0.25">
      <c r="B9" s="26">
        <v>1</v>
      </c>
      <c r="C9" s="19" t="s">
        <v>17</v>
      </c>
      <c r="D9" s="20">
        <v>475.45299999999997</v>
      </c>
      <c r="E9" s="20">
        <v>482.94600000000003</v>
      </c>
      <c r="F9" s="20">
        <v>422.51600000000002</v>
      </c>
      <c r="G9" s="20">
        <v>408.71499999999997</v>
      </c>
      <c r="H9" s="20">
        <v>465.59300000000002</v>
      </c>
      <c r="I9" s="20">
        <v>650.91899999999998</v>
      </c>
      <c r="J9" s="20">
        <v>614.22199999999998</v>
      </c>
      <c r="K9" s="20">
        <v>614.61500000000001</v>
      </c>
      <c r="L9" s="20">
        <v>613.13199999999995</v>
      </c>
      <c r="M9" s="20">
        <v>640.64499999999998</v>
      </c>
      <c r="N9" s="20">
        <v>677.54700000000003</v>
      </c>
      <c r="O9" s="20">
        <v>569.28599999999994</v>
      </c>
      <c r="P9" s="20">
        <v>508.99900000000002</v>
      </c>
      <c r="Q9" s="20">
        <v>468.37099999999998</v>
      </c>
      <c r="R9" s="20">
        <v>443.851</v>
      </c>
      <c r="S9" s="20">
        <v>433.39121999999998</v>
      </c>
      <c r="T9" s="20">
        <v>413.82148000000001</v>
      </c>
      <c r="U9" s="20">
        <v>407.35883000000001</v>
      </c>
      <c r="V9" s="14">
        <f t="shared" ref="V9:V47" si="0">U9/T9-100%</f>
        <v>-1.561699987153875E-2</v>
      </c>
      <c r="W9" s="17">
        <f t="shared" ref="W9:W53" si="1">U9-T9</f>
        <v>-6.4626499999999965</v>
      </c>
    </row>
    <row r="10" spans="2:23" x14ac:dyDescent="0.25">
      <c r="B10" s="26">
        <v>2</v>
      </c>
      <c r="C10" s="21" t="s">
        <v>3</v>
      </c>
      <c r="D10" s="20">
        <v>48.53</v>
      </c>
      <c r="E10" s="20">
        <v>89.197999999999993</v>
      </c>
      <c r="F10" s="20">
        <v>60.085000000000001</v>
      </c>
      <c r="G10" s="20">
        <v>94.855999999999995</v>
      </c>
      <c r="H10" s="20">
        <v>131.76</v>
      </c>
      <c r="I10" s="20">
        <v>127.184</v>
      </c>
      <c r="J10" s="20">
        <v>215.376</v>
      </c>
      <c r="K10" s="20">
        <v>252.03200000000001</v>
      </c>
      <c r="L10" s="20">
        <v>242.06700000000001</v>
      </c>
      <c r="M10" s="20">
        <v>230.99199999999999</v>
      </c>
      <c r="N10" s="20">
        <v>253.405</v>
      </c>
      <c r="O10" s="20">
        <v>184.55</v>
      </c>
      <c r="P10" s="20">
        <v>212.20599999999999</v>
      </c>
      <c r="Q10" s="20">
        <v>258.983</v>
      </c>
      <c r="R10" s="20">
        <v>270.27600000000001</v>
      </c>
      <c r="S10" s="20">
        <v>255.72319999999999</v>
      </c>
      <c r="T10" s="20">
        <v>219.72246000000001</v>
      </c>
      <c r="U10" s="20">
        <v>212.02802</v>
      </c>
      <c r="V10" s="14">
        <f t="shared" si="0"/>
        <v>-3.5018905213422435E-2</v>
      </c>
      <c r="W10" s="17">
        <f t="shared" si="1"/>
        <v>-7.6944400000000144</v>
      </c>
    </row>
    <row r="11" spans="2:23" x14ac:dyDescent="0.25">
      <c r="B11" s="26">
        <v>3</v>
      </c>
      <c r="C11" s="19" t="s">
        <v>11</v>
      </c>
      <c r="D11" s="20">
        <v>6.14</v>
      </c>
      <c r="E11" s="20">
        <v>17.306000000000001</v>
      </c>
      <c r="F11" s="20">
        <v>10.798</v>
      </c>
      <c r="G11" s="20">
        <v>17.096</v>
      </c>
      <c r="H11" s="20">
        <v>21.478000000000002</v>
      </c>
      <c r="I11" s="20">
        <v>27.728000000000002</v>
      </c>
      <c r="J11" s="20">
        <v>67.013999999999996</v>
      </c>
      <c r="K11" s="20">
        <v>103.288</v>
      </c>
      <c r="L11" s="20">
        <v>120.128</v>
      </c>
      <c r="M11" s="20">
        <v>98.688000000000002</v>
      </c>
      <c r="N11" s="20">
        <v>135.59899999999999</v>
      </c>
      <c r="O11" s="20">
        <v>86.179000000000002</v>
      </c>
      <c r="P11" s="20">
        <v>103.009</v>
      </c>
      <c r="Q11" s="20">
        <v>137.523</v>
      </c>
      <c r="R11" s="20">
        <v>161.822</v>
      </c>
      <c r="S11" s="20">
        <v>156.68899999999999</v>
      </c>
      <c r="T11" s="20">
        <v>154.16200000000001</v>
      </c>
      <c r="U11" s="20">
        <v>163.9084</v>
      </c>
      <c r="V11" s="14">
        <f t="shared" si="0"/>
        <v>6.3221805633035366E-2</v>
      </c>
      <c r="W11" s="17">
        <f t="shared" si="1"/>
        <v>9.7463999999999942</v>
      </c>
    </row>
    <row r="12" spans="2:23" x14ac:dyDescent="0.25">
      <c r="B12" s="26">
        <v>4</v>
      </c>
      <c r="C12" s="19" t="s">
        <v>6</v>
      </c>
      <c r="D12" s="20">
        <v>17.611999999999998</v>
      </c>
      <c r="E12" s="20">
        <v>57.826999999999998</v>
      </c>
      <c r="F12" s="20">
        <v>38.256999999999998</v>
      </c>
      <c r="G12" s="20">
        <v>47.076999999999998</v>
      </c>
      <c r="H12" s="20">
        <v>73.686999999999998</v>
      </c>
      <c r="I12" s="20">
        <v>90.307000000000002</v>
      </c>
      <c r="J12" s="20">
        <v>119.071</v>
      </c>
      <c r="K12" s="20">
        <v>143.08000000000001</v>
      </c>
      <c r="L12" s="20">
        <v>146.74199999999999</v>
      </c>
      <c r="M12" s="20">
        <v>158.12200000000001</v>
      </c>
      <c r="N12" s="20">
        <v>160.929</v>
      </c>
      <c r="O12" s="20">
        <v>122.57</v>
      </c>
      <c r="P12" s="20">
        <v>145.71</v>
      </c>
      <c r="Q12" s="20">
        <v>185.04300000000001</v>
      </c>
      <c r="R12" s="20">
        <v>208.363</v>
      </c>
      <c r="S12" s="20">
        <v>200.39570000000001</v>
      </c>
      <c r="T12" s="20">
        <v>179.44448</v>
      </c>
      <c r="U12" s="20">
        <v>156.57656</v>
      </c>
      <c r="V12" s="14">
        <f t="shared" si="0"/>
        <v>-0.12743729982666507</v>
      </c>
      <c r="W12" s="17">
        <f t="shared" si="1"/>
        <v>-22.867919999999998</v>
      </c>
    </row>
    <row r="13" spans="2:23" x14ac:dyDescent="0.25">
      <c r="B13" s="26">
        <v>5</v>
      </c>
      <c r="C13" s="19" t="s">
        <v>36</v>
      </c>
      <c r="D13" s="20">
        <v>15.06</v>
      </c>
      <c r="E13" s="20">
        <v>27.462</v>
      </c>
      <c r="F13" s="20">
        <v>18.478000000000002</v>
      </c>
      <c r="G13" s="20">
        <v>29.783999999999999</v>
      </c>
      <c r="H13" s="20">
        <v>43.584000000000003</v>
      </c>
      <c r="I13" s="20">
        <v>28.774999999999999</v>
      </c>
      <c r="J13" s="20">
        <v>43.353999999999999</v>
      </c>
      <c r="K13" s="20">
        <v>57.911999999999999</v>
      </c>
      <c r="L13" s="20">
        <v>63.241</v>
      </c>
      <c r="M13" s="20">
        <v>68.004000000000005</v>
      </c>
      <c r="N13" s="20">
        <v>107.43</v>
      </c>
      <c r="O13" s="20">
        <v>79.366</v>
      </c>
      <c r="P13" s="20">
        <v>116.07299999999999</v>
      </c>
      <c r="Q13" s="20">
        <v>157.03899999999999</v>
      </c>
      <c r="R13" s="20">
        <v>193.274</v>
      </c>
      <c r="S13" s="20">
        <v>184.55279999999999</v>
      </c>
      <c r="T13" s="20">
        <v>153.76599999999999</v>
      </c>
      <c r="U13" s="20">
        <v>154.17635000000001</v>
      </c>
      <c r="V13" s="14">
        <f t="shared" si="0"/>
        <v>2.6686653746603728E-3</v>
      </c>
      <c r="W13" s="17">
        <f t="shared" si="1"/>
        <v>0.41035000000002242</v>
      </c>
    </row>
    <row r="14" spans="2:23" x14ac:dyDescent="0.25">
      <c r="B14" s="26">
        <v>6</v>
      </c>
      <c r="C14" s="19" t="s">
        <v>24</v>
      </c>
      <c r="D14" s="20">
        <v>109.489</v>
      </c>
      <c r="E14" s="20">
        <v>110.997</v>
      </c>
      <c r="F14" s="20">
        <v>83.406999999999996</v>
      </c>
      <c r="G14" s="20">
        <v>84.097999999999999</v>
      </c>
      <c r="H14" s="20">
        <v>96.363</v>
      </c>
      <c r="I14" s="20">
        <v>153.84700000000001</v>
      </c>
      <c r="J14" s="20">
        <v>179.965</v>
      </c>
      <c r="K14" s="20">
        <v>178.03700000000001</v>
      </c>
      <c r="L14" s="20">
        <v>206.98599999999999</v>
      </c>
      <c r="M14" s="20">
        <v>203.79400000000001</v>
      </c>
      <c r="N14" s="20">
        <v>240.00700000000001</v>
      </c>
      <c r="O14" s="20">
        <v>197.46</v>
      </c>
      <c r="P14" s="20">
        <v>181.34899999999999</v>
      </c>
      <c r="Q14" s="20">
        <v>157.53800000000001</v>
      </c>
      <c r="R14" s="20">
        <v>139.846</v>
      </c>
      <c r="S14" s="20">
        <v>139.66592</v>
      </c>
      <c r="T14" s="20">
        <v>136.44713999999999</v>
      </c>
      <c r="U14" s="20">
        <v>149.77440000000001</v>
      </c>
      <c r="V14" s="14">
        <f t="shared" si="0"/>
        <v>9.7673428699202036E-2</v>
      </c>
      <c r="W14" s="17">
        <f t="shared" si="1"/>
        <v>13.327260000000024</v>
      </c>
    </row>
    <row r="15" spans="2:23" x14ac:dyDescent="0.25">
      <c r="B15" s="26">
        <v>7</v>
      </c>
      <c r="C15" s="19" t="s">
        <v>21</v>
      </c>
      <c r="D15" s="20">
        <v>62.624000000000002</v>
      </c>
      <c r="E15" s="20">
        <v>66.715999999999994</v>
      </c>
      <c r="F15" s="20">
        <v>65.379000000000005</v>
      </c>
      <c r="G15" s="20">
        <v>67.480999999999995</v>
      </c>
      <c r="H15" s="20">
        <v>82.058999999999997</v>
      </c>
      <c r="I15" s="20">
        <v>107.288</v>
      </c>
      <c r="J15" s="20">
        <v>121.80500000000001</v>
      </c>
      <c r="K15" s="20">
        <v>127.69499999999999</v>
      </c>
      <c r="L15" s="20">
        <v>137.65199999999999</v>
      </c>
      <c r="M15" s="20">
        <v>128.76400000000001</v>
      </c>
      <c r="N15" s="20">
        <v>151.38300000000001</v>
      </c>
      <c r="O15" s="20">
        <v>141.268</v>
      </c>
      <c r="P15" s="20">
        <v>136.68899999999999</v>
      </c>
      <c r="Q15" s="20">
        <v>139.54900000000001</v>
      </c>
      <c r="R15" s="20">
        <v>139.52199999999999</v>
      </c>
      <c r="S15" s="20">
        <v>144.81207000000001</v>
      </c>
      <c r="T15" s="20">
        <v>133.16548</v>
      </c>
      <c r="U15" s="20">
        <v>134.25140999999999</v>
      </c>
      <c r="V15" s="14">
        <f t="shared" si="0"/>
        <v>8.1547410034492618E-3</v>
      </c>
      <c r="W15" s="17">
        <f t="shared" si="1"/>
        <v>1.0859299999999905</v>
      </c>
    </row>
    <row r="16" spans="2:23" x14ac:dyDescent="0.25">
      <c r="B16" s="26">
        <v>8</v>
      </c>
      <c r="C16" s="19" t="s">
        <v>19</v>
      </c>
      <c r="D16" s="20">
        <v>265.05900000000003</v>
      </c>
      <c r="E16" s="20">
        <v>253.79900000000001</v>
      </c>
      <c r="F16" s="20">
        <v>172.33</v>
      </c>
      <c r="G16" s="20">
        <v>158.238</v>
      </c>
      <c r="H16" s="20">
        <v>198.916</v>
      </c>
      <c r="I16" s="20">
        <v>219.636</v>
      </c>
      <c r="J16" s="20">
        <v>256.76600000000002</v>
      </c>
      <c r="K16" s="20">
        <v>251.55799999999999</v>
      </c>
      <c r="L16" s="20">
        <v>232.68899999999999</v>
      </c>
      <c r="M16" s="20">
        <v>221.27</v>
      </c>
      <c r="N16" s="20">
        <v>236.36699999999999</v>
      </c>
      <c r="O16" s="20">
        <v>188.95500000000001</v>
      </c>
      <c r="P16" s="20">
        <v>167.114</v>
      </c>
      <c r="Q16" s="20">
        <v>173.61799999999999</v>
      </c>
      <c r="R16" s="20">
        <v>155.80000000000001</v>
      </c>
      <c r="S16" s="20">
        <v>142.91210000000001</v>
      </c>
      <c r="T16" s="20">
        <v>118.25377</v>
      </c>
      <c r="U16" s="20">
        <v>116.64005</v>
      </c>
      <c r="V16" s="14">
        <f t="shared" si="0"/>
        <v>-1.3646245696860237E-2</v>
      </c>
      <c r="W16" s="17">
        <f t="shared" si="1"/>
        <v>-1.6137200000000007</v>
      </c>
    </row>
    <row r="17" spans="2:23" x14ac:dyDescent="0.25">
      <c r="B17" s="26">
        <v>9</v>
      </c>
      <c r="C17" s="19" t="s">
        <v>1</v>
      </c>
      <c r="D17" s="20">
        <v>1E-3</v>
      </c>
      <c r="E17" s="20">
        <v>0.17499999999999999</v>
      </c>
      <c r="F17" s="20">
        <v>1.0409999999999999</v>
      </c>
      <c r="G17" s="20">
        <v>4.8099999999999996</v>
      </c>
      <c r="H17" s="20">
        <v>3.1840000000000002</v>
      </c>
      <c r="I17" s="20">
        <v>6.5339999999999998</v>
      </c>
      <c r="J17" s="20">
        <v>17.5</v>
      </c>
      <c r="K17" s="20">
        <v>16.914000000000001</v>
      </c>
      <c r="L17" s="20">
        <v>26.925999999999998</v>
      </c>
      <c r="M17" s="20">
        <v>76.768000000000001</v>
      </c>
      <c r="N17" s="20">
        <v>77.837999999999994</v>
      </c>
      <c r="O17" s="20">
        <v>77.257999999999996</v>
      </c>
      <c r="P17" s="20">
        <v>88.540999999999997</v>
      </c>
      <c r="Q17" s="20">
        <v>102.649</v>
      </c>
      <c r="R17" s="20">
        <v>113.226</v>
      </c>
      <c r="S17" s="20">
        <v>121.941</v>
      </c>
      <c r="T17" s="20">
        <v>127.819</v>
      </c>
      <c r="U17" s="20">
        <v>109.4</v>
      </c>
      <c r="V17" s="14">
        <f t="shared" si="0"/>
        <v>-0.14410220702712428</v>
      </c>
      <c r="W17" s="17">
        <f t="shared" si="1"/>
        <v>-18.418999999999997</v>
      </c>
    </row>
    <row r="18" spans="2:23" x14ac:dyDescent="0.25">
      <c r="B18" s="26">
        <v>10</v>
      </c>
      <c r="C18" s="19" t="s">
        <v>49</v>
      </c>
      <c r="D18" s="20">
        <v>10.824999999999999</v>
      </c>
      <c r="E18" s="20">
        <v>16.555</v>
      </c>
      <c r="F18" s="20">
        <v>10.834</v>
      </c>
      <c r="G18" s="20">
        <v>9.8040000000000003</v>
      </c>
      <c r="H18" s="20">
        <v>13.614000000000001</v>
      </c>
      <c r="I18" s="20">
        <v>26.67</v>
      </c>
      <c r="J18" s="20">
        <v>33.104999999999997</v>
      </c>
      <c r="K18" s="20">
        <v>28.335999999999999</v>
      </c>
      <c r="L18" s="20">
        <v>34.816000000000003</v>
      </c>
      <c r="M18" s="20">
        <v>40.683</v>
      </c>
      <c r="N18" s="20">
        <v>37.07</v>
      </c>
      <c r="O18" s="20">
        <v>42.392000000000003</v>
      </c>
      <c r="P18" s="20">
        <v>58.634999999999998</v>
      </c>
      <c r="Q18" s="20">
        <v>70.718000000000004</v>
      </c>
      <c r="R18" s="20">
        <v>74.156000000000006</v>
      </c>
      <c r="S18" s="20">
        <v>71.808179999999993</v>
      </c>
      <c r="T18" s="20">
        <v>80.687039999999996</v>
      </c>
      <c r="U18" s="20">
        <v>107.66128</v>
      </c>
      <c r="V18" s="14">
        <f t="shared" si="0"/>
        <v>0.33430697172681034</v>
      </c>
      <c r="W18" s="17">
        <f t="shared" si="1"/>
        <v>26.974240000000009</v>
      </c>
    </row>
    <row r="19" spans="2:23" x14ac:dyDescent="0.25">
      <c r="B19" s="26">
        <v>11</v>
      </c>
      <c r="C19" s="19" t="s">
        <v>0</v>
      </c>
      <c r="D19" s="20">
        <v>87.501999999999995</v>
      </c>
      <c r="E19" s="20">
        <v>125.316</v>
      </c>
      <c r="F19" s="20">
        <v>99.509</v>
      </c>
      <c r="G19" s="20">
        <v>101.164</v>
      </c>
      <c r="H19" s="20">
        <v>98.094999999999999</v>
      </c>
      <c r="I19" s="20">
        <v>125.779</v>
      </c>
      <c r="J19" s="20">
        <v>163.02500000000001</v>
      </c>
      <c r="K19" s="20">
        <v>176.239</v>
      </c>
      <c r="L19" s="20">
        <v>161.85400000000001</v>
      </c>
      <c r="M19" s="20">
        <v>166.38200000000001</v>
      </c>
      <c r="N19" s="20">
        <v>144.495</v>
      </c>
      <c r="O19" s="20">
        <v>109.63</v>
      </c>
      <c r="P19" s="20">
        <v>112.29300000000001</v>
      </c>
      <c r="Q19" s="20">
        <v>122.836</v>
      </c>
      <c r="R19" s="20">
        <v>132.22</v>
      </c>
      <c r="S19" s="20">
        <v>127.6866</v>
      </c>
      <c r="T19" s="20">
        <v>125.47190999999999</v>
      </c>
      <c r="U19" s="20">
        <v>106.514</v>
      </c>
      <c r="V19" s="14">
        <f t="shared" si="0"/>
        <v>-0.1510928621394223</v>
      </c>
      <c r="W19" s="17">
        <f t="shared" si="1"/>
        <v>-18.957909999999998</v>
      </c>
    </row>
    <row r="20" spans="2:23" x14ac:dyDescent="0.25">
      <c r="B20" s="26">
        <v>12</v>
      </c>
      <c r="C20" s="21" t="s">
        <v>93</v>
      </c>
      <c r="D20" s="20">
        <v>47.613999999999997</v>
      </c>
      <c r="E20" s="20">
        <v>62.575000000000003</v>
      </c>
      <c r="F20" s="20">
        <v>63.02</v>
      </c>
      <c r="G20" s="20">
        <v>64.441999999999993</v>
      </c>
      <c r="H20" s="20">
        <v>73.960999999999999</v>
      </c>
      <c r="I20" s="20">
        <v>83.852000000000004</v>
      </c>
      <c r="J20" s="20">
        <v>96.78</v>
      </c>
      <c r="K20" s="20">
        <v>93.54</v>
      </c>
      <c r="L20" s="20">
        <v>94.555999999999997</v>
      </c>
      <c r="M20" s="20">
        <v>88.61</v>
      </c>
      <c r="N20" s="20">
        <v>93.314999999999998</v>
      </c>
      <c r="O20" s="20">
        <v>97.2</v>
      </c>
      <c r="P20" s="20">
        <v>100.444</v>
      </c>
      <c r="Q20" s="20">
        <v>100.625</v>
      </c>
      <c r="R20" s="20">
        <v>101.892</v>
      </c>
      <c r="S20" s="20">
        <v>96.800309999999996</v>
      </c>
      <c r="T20" s="20">
        <v>89.874809999999997</v>
      </c>
      <c r="U20" s="20">
        <v>91.25891</v>
      </c>
      <c r="V20" s="14">
        <f t="shared" si="0"/>
        <v>1.540031072110204E-2</v>
      </c>
      <c r="W20" s="17">
        <f t="shared" si="1"/>
        <v>1.3841000000000037</v>
      </c>
    </row>
    <row r="21" spans="2:23" x14ac:dyDescent="0.25">
      <c r="B21" s="26">
        <v>13</v>
      </c>
      <c r="C21" s="19" t="s">
        <v>18</v>
      </c>
      <c r="D21" s="20">
        <v>67.801000000000002</v>
      </c>
      <c r="E21" s="20">
        <v>103.93300000000001</v>
      </c>
      <c r="F21" s="20">
        <v>69.539000000000001</v>
      </c>
      <c r="G21" s="20">
        <v>67.656999999999996</v>
      </c>
      <c r="H21" s="20">
        <v>64.587000000000003</v>
      </c>
      <c r="I21" s="20">
        <v>54.081000000000003</v>
      </c>
      <c r="J21" s="20">
        <v>66.679000000000002</v>
      </c>
      <c r="K21" s="20">
        <v>93.747</v>
      </c>
      <c r="L21" s="20">
        <v>81.494</v>
      </c>
      <c r="M21" s="20">
        <v>70.338999999999999</v>
      </c>
      <c r="N21" s="20">
        <v>70.602000000000004</v>
      </c>
      <c r="O21" s="20">
        <v>57.648000000000003</v>
      </c>
      <c r="P21" s="20">
        <v>72.200999999999993</v>
      </c>
      <c r="Q21" s="20">
        <v>92.742000000000004</v>
      </c>
      <c r="R21" s="20">
        <v>105.872</v>
      </c>
      <c r="S21" s="20">
        <v>84.712199999999996</v>
      </c>
      <c r="T21" s="20">
        <v>74.566879999999998</v>
      </c>
      <c r="U21" s="20">
        <v>88.9709</v>
      </c>
      <c r="V21" s="14">
        <f t="shared" si="0"/>
        <v>0.19316913889920029</v>
      </c>
      <c r="W21" s="17">
        <f t="shared" si="1"/>
        <v>14.404020000000003</v>
      </c>
    </row>
    <row r="22" spans="2:23" x14ac:dyDescent="0.25">
      <c r="B22" s="26">
        <v>14</v>
      </c>
      <c r="C22" s="19" t="s">
        <v>8</v>
      </c>
      <c r="D22" s="20">
        <v>0.374</v>
      </c>
      <c r="E22" s="20">
        <v>10.113</v>
      </c>
      <c r="F22" s="20">
        <v>4.4080000000000004</v>
      </c>
      <c r="G22" s="20">
        <v>10.407999999999999</v>
      </c>
      <c r="H22" s="20">
        <v>14.827999999999999</v>
      </c>
      <c r="I22" s="20">
        <v>21.596</v>
      </c>
      <c r="J22" s="20">
        <v>37.000999999999998</v>
      </c>
      <c r="K22" s="20">
        <v>53.087000000000003</v>
      </c>
      <c r="L22" s="20">
        <v>68.494</v>
      </c>
      <c r="M22" s="20">
        <v>73.185000000000002</v>
      </c>
      <c r="N22" s="20">
        <v>55.27</v>
      </c>
      <c r="O22" s="20">
        <v>36.686999999999998</v>
      </c>
      <c r="P22" s="20">
        <v>59.588000000000001</v>
      </c>
      <c r="Q22" s="20">
        <v>88.120999999999995</v>
      </c>
      <c r="R22" s="20">
        <v>103.04</v>
      </c>
      <c r="S22" s="20">
        <v>96.462770000000006</v>
      </c>
      <c r="T22" s="20">
        <v>86.804000000000002</v>
      </c>
      <c r="U22" s="20">
        <v>75.328370000000007</v>
      </c>
      <c r="V22" s="14">
        <f t="shared" si="0"/>
        <v>-0.13220162665314961</v>
      </c>
      <c r="W22" s="17">
        <f t="shared" si="1"/>
        <v>-11.475629999999995</v>
      </c>
    </row>
    <row r="23" spans="2:23" x14ac:dyDescent="0.25">
      <c r="B23" s="26">
        <v>15</v>
      </c>
      <c r="C23" s="19" t="s">
        <v>7</v>
      </c>
      <c r="D23" s="20">
        <v>18.309000000000001</v>
      </c>
      <c r="E23" s="20">
        <v>40.011000000000003</v>
      </c>
      <c r="F23" s="20">
        <v>30.85</v>
      </c>
      <c r="G23" s="20">
        <v>33.414999999999999</v>
      </c>
      <c r="H23" s="20">
        <v>36.901000000000003</v>
      </c>
      <c r="I23" s="20">
        <v>55.027999999999999</v>
      </c>
      <c r="J23" s="20">
        <v>72.210999999999999</v>
      </c>
      <c r="K23" s="20">
        <v>85.137</v>
      </c>
      <c r="L23" s="20">
        <v>99.085999999999999</v>
      </c>
      <c r="M23" s="20">
        <v>94.734999999999999</v>
      </c>
      <c r="N23" s="20">
        <v>88.834000000000003</v>
      </c>
      <c r="O23" s="20">
        <v>46.591000000000001</v>
      </c>
      <c r="P23" s="20">
        <v>48.136000000000003</v>
      </c>
      <c r="Q23" s="20">
        <v>64.894999999999996</v>
      </c>
      <c r="R23" s="20">
        <v>72.959000000000003</v>
      </c>
      <c r="S23" s="20">
        <v>81.232460000000003</v>
      </c>
      <c r="T23" s="20">
        <v>68.919640000000001</v>
      </c>
      <c r="U23" s="20">
        <v>66.315920000000006</v>
      </c>
      <c r="V23" s="14">
        <f t="shared" si="0"/>
        <v>-3.7779071393872599E-2</v>
      </c>
      <c r="W23" s="17">
        <f t="shared" si="1"/>
        <v>-2.6037199999999956</v>
      </c>
    </row>
    <row r="24" spans="2:23" x14ac:dyDescent="0.25">
      <c r="B24" s="26">
        <v>16</v>
      </c>
      <c r="C24" s="19" t="s">
        <v>22</v>
      </c>
      <c r="D24" s="20">
        <v>11.5</v>
      </c>
      <c r="E24" s="20">
        <v>11.509</v>
      </c>
      <c r="F24" s="20">
        <v>9.3119999999999994</v>
      </c>
      <c r="G24" s="20">
        <v>12.872</v>
      </c>
      <c r="H24" s="20">
        <v>19.652000000000001</v>
      </c>
      <c r="I24" s="20">
        <v>29.713999999999999</v>
      </c>
      <c r="J24" s="20">
        <v>38.872</v>
      </c>
      <c r="K24" s="20">
        <v>41.551000000000002</v>
      </c>
      <c r="L24" s="20">
        <v>60.139000000000003</v>
      </c>
      <c r="M24" s="20">
        <v>69.891999999999996</v>
      </c>
      <c r="N24" s="20">
        <v>71.786000000000001</v>
      </c>
      <c r="O24" s="20">
        <v>77.924000000000007</v>
      </c>
      <c r="P24" s="20">
        <v>69.445999999999998</v>
      </c>
      <c r="Q24" s="20">
        <v>78.346000000000004</v>
      </c>
      <c r="R24" s="20">
        <v>59.89</v>
      </c>
      <c r="S24" s="20">
        <v>53.65849</v>
      </c>
      <c r="T24" s="20">
        <v>65.406270000000006</v>
      </c>
      <c r="U24" s="20">
        <v>66.295500000000004</v>
      </c>
      <c r="V24" s="14">
        <f t="shared" si="0"/>
        <v>1.3595485570420118E-2</v>
      </c>
      <c r="W24" s="17">
        <f t="shared" si="1"/>
        <v>0.88922999999999774</v>
      </c>
    </row>
    <row r="25" spans="2:23" x14ac:dyDescent="0.25">
      <c r="B25" s="26">
        <v>17</v>
      </c>
      <c r="C25" s="19" t="s">
        <v>27</v>
      </c>
      <c r="D25" s="20">
        <v>78.543000000000006</v>
      </c>
      <c r="E25" s="20">
        <v>97.355000000000004</v>
      </c>
      <c r="F25" s="20">
        <v>61.277000000000001</v>
      </c>
      <c r="G25" s="20">
        <v>45.676000000000002</v>
      </c>
      <c r="H25" s="20">
        <v>71.093999999999994</v>
      </c>
      <c r="I25" s="20">
        <v>59.688000000000002</v>
      </c>
      <c r="J25" s="20">
        <v>15.074999999999999</v>
      </c>
      <c r="K25" s="20">
        <v>28.306999999999999</v>
      </c>
      <c r="L25" s="20">
        <v>35.161999999999999</v>
      </c>
      <c r="M25" s="20">
        <v>94.887</v>
      </c>
      <c r="N25" s="20">
        <v>56.223999999999997</v>
      </c>
      <c r="O25" s="20">
        <v>53.738999999999997</v>
      </c>
      <c r="P25" s="20">
        <v>44.654000000000003</v>
      </c>
      <c r="Q25" s="20">
        <v>43.308999999999997</v>
      </c>
      <c r="R25" s="20">
        <v>47.698999999999998</v>
      </c>
      <c r="S25" s="20">
        <v>46.566000000000003</v>
      </c>
      <c r="T25" s="20">
        <v>32.240819999999999</v>
      </c>
      <c r="U25" s="20">
        <v>54.985140000000001</v>
      </c>
      <c r="V25" s="14">
        <f t="shared" si="0"/>
        <v>0.70545104001697245</v>
      </c>
      <c r="W25" s="17">
        <f t="shared" si="1"/>
        <v>22.744320000000002</v>
      </c>
    </row>
    <row r="26" spans="2:23" x14ac:dyDescent="0.25">
      <c r="B26" s="26">
        <v>18</v>
      </c>
      <c r="C26" s="19" t="s">
        <v>88</v>
      </c>
      <c r="D26" s="20">
        <v>0.59599999999999997</v>
      </c>
      <c r="E26" s="20">
        <v>1.3420000000000001</v>
      </c>
      <c r="F26" s="20">
        <v>2.5680000000000001</v>
      </c>
      <c r="G26" s="20">
        <v>2.4870000000000001</v>
      </c>
      <c r="H26" s="20">
        <v>6.2039999999999997</v>
      </c>
      <c r="I26" s="20">
        <v>15.561999999999999</v>
      </c>
      <c r="J26" s="20">
        <v>21.417999999999999</v>
      </c>
      <c r="K26" s="20">
        <v>26.667000000000002</v>
      </c>
      <c r="L26" s="20">
        <v>18.920000000000002</v>
      </c>
      <c r="M26" s="20">
        <v>21.46</v>
      </c>
      <c r="N26" s="20">
        <v>11.872999999999999</v>
      </c>
      <c r="O26" s="20">
        <v>4.968</v>
      </c>
      <c r="P26" s="20">
        <v>12.784000000000001</v>
      </c>
      <c r="Q26" s="20">
        <v>12.897</v>
      </c>
      <c r="R26" s="20">
        <v>15.750999999999999</v>
      </c>
      <c r="S26" s="20">
        <v>25.678799999999999</v>
      </c>
      <c r="T26" s="20">
        <v>27.47589</v>
      </c>
      <c r="U26" s="20">
        <v>47.7971</v>
      </c>
      <c r="V26" s="14">
        <f t="shared" si="0"/>
        <v>0.73960151973239086</v>
      </c>
      <c r="W26" s="17">
        <f t="shared" si="1"/>
        <v>20.321210000000001</v>
      </c>
    </row>
    <row r="27" spans="2:23" x14ac:dyDescent="0.25">
      <c r="B27" s="26">
        <v>19</v>
      </c>
      <c r="C27" s="19" t="s">
        <v>35</v>
      </c>
      <c r="D27" s="20">
        <v>50.555</v>
      </c>
      <c r="E27" s="20">
        <v>60.475999999999999</v>
      </c>
      <c r="F27" s="20">
        <v>18.358000000000001</v>
      </c>
      <c r="G27" s="20">
        <v>14.372</v>
      </c>
      <c r="H27" s="20">
        <v>25.966999999999999</v>
      </c>
      <c r="I27" s="20">
        <v>11.625999999999999</v>
      </c>
      <c r="J27" s="20">
        <v>20.236999999999998</v>
      </c>
      <c r="K27" s="20">
        <v>29.564</v>
      </c>
      <c r="L27" s="20">
        <v>29.449000000000002</v>
      </c>
      <c r="M27" s="20">
        <v>36.445</v>
      </c>
      <c r="N27" s="20">
        <v>38.851999999999997</v>
      </c>
      <c r="O27" s="20">
        <v>42.734000000000002</v>
      </c>
      <c r="P27" s="20">
        <v>64.233000000000004</v>
      </c>
      <c r="Q27" s="20">
        <v>63.656999999999996</v>
      </c>
      <c r="R27" s="20">
        <v>62.914999999999999</v>
      </c>
      <c r="S27" s="20">
        <v>61.248150000000003</v>
      </c>
      <c r="T27" s="20">
        <v>48.7288</v>
      </c>
      <c r="U27" s="20">
        <v>46.470500000000001</v>
      </c>
      <c r="V27" s="14">
        <f t="shared" si="0"/>
        <v>-4.6344256374053927E-2</v>
      </c>
      <c r="W27" s="17">
        <f t="shared" si="1"/>
        <v>-2.2582999999999984</v>
      </c>
    </row>
    <row r="28" spans="2:23" x14ac:dyDescent="0.25">
      <c r="B28" s="26">
        <v>20</v>
      </c>
      <c r="C28" s="19" t="s">
        <v>34</v>
      </c>
      <c r="D28" s="20">
        <v>0.18</v>
      </c>
      <c r="E28" s="20">
        <v>1.6850000000000001</v>
      </c>
      <c r="F28" s="20">
        <v>2.5179999999999998</v>
      </c>
      <c r="G28" s="20">
        <v>2.6779999999999999</v>
      </c>
      <c r="H28" s="20">
        <v>4.8220000000000001</v>
      </c>
      <c r="I28" s="20">
        <v>7.5060000000000002</v>
      </c>
      <c r="J28" s="20">
        <v>25.986000000000001</v>
      </c>
      <c r="K28" s="20">
        <v>35.198999999999998</v>
      </c>
      <c r="L28" s="20">
        <v>39.57</v>
      </c>
      <c r="M28" s="20">
        <v>38.731999999999999</v>
      </c>
      <c r="N28" s="20">
        <v>50.514000000000003</v>
      </c>
      <c r="O28" s="20">
        <v>26.544</v>
      </c>
      <c r="P28" s="20">
        <v>31.545000000000002</v>
      </c>
      <c r="Q28" s="20">
        <v>37.704999999999998</v>
      </c>
      <c r="R28" s="20">
        <v>42.497</v>
      </c>
      <c r="S28" s="20">
        <v>41.819000000000003</v>
      </c>
      <c r="T28" s="20">
        <v>35.897399999999998</v>
      </c>
      <c r="U28" s="20">
        <v>34.372599999999998</v>
      </c>
      <c r="V28" s="14">
        <f t="shared" si="0"/>
        <v>-4.2476613905185312E-2</v>
      </c>
      <c r="W28" s="17">
        <f t="shared" si="1"/>
        <v>-1.524799999999999</v>
      </c>
    </row>
    <row r="29" spans="2:23" x14ac:dyDescent="0.25">
      <c r="B29" s="26">
        <v>21</v>
      </c>
      <c r="C29" s="19" t="s">
        <v>33</v>
      </c>
      <c r="D29" s="20">
        <v>67.16</v>
      </c>
      <c r="E29" s="20">
        <v>95.792000000000002</v>
      </c>
      <c r="F29" s="20">
        <v>53.429000000000002</v>
      </c>
      <c r="G29" s="20">
        <v>44.292000000000002</v>
      </c>
      <c r="H29" s="20">
        <v>66.709999999999994</v>
      </c>
      <c r="I29" s="20">
        <v>35.000999999999998</v>
      </c>
      <c r="J29" s="20">
        <v>49.881</v>
      </c>
      <c r="K29" s="20">
        <v>47.417999999999999</v>
      </c>
      <c r="L29" s="20">
        <v>52.292999999999999</v>
      </c>
      <c r="M29" s="20">
        <v>38.920999999999999</v>
      </c>
      <c r="N29" s="20">
        <v>27.99</v>
      </c>
      <c r="O29" s="20">
        <v>21.355</v>
      </c>
      <c r="P29" s="20">
        <v>34.728000000000002</v>
      </c>
      <c r="Q29" s="20">
        <v>52.792999999999999</v>
      </c>
      <c r="R29" s="20">
        <v>54.009</v>
      </c>
      <c r="S29" s="20">
        <v>47.283000000000001</v>
      </c>
      <c r="T29" s="20">
        <v>32.652999999999999</v>
      </c>
      <c r="U29" s="20">
        <v>32.719900000000003</v>
      </c>
      <c r="V29" s="14">
        <f t="shared" si="0"/>
        <v>2.048816341530868E-3</v>
      </c>
      <c r="W29" s="17">
        <f t="shared" si="1"/>
        <v>6.6900000000003956E-2</v>
      </c>
    </row>
    <row r="30" spans="2:23" x14ac:dyDescent="0.25">
      <c r="B30" s="26">
        <v>22</v>
      </c>
      <c r="C30" s="21" t="s">
        <v>9</v>
      </c>
      <c r="D30" s="20">
        <v>0.35</v>
      </c>
      <c r="E30" s="20">
        <v>0.93799999999999994</v>
      </c>
      <c r="F30" s="20">
        <v>0.2</v>
      </c>
      <c r="G30" s="20">
        <v>1.9650000000000001</v>
      </c>
      <c r="H30" s="20">
        <v>4.0309999999999997</v>
      </c>
      <c r="I30" s="20">
        <v>8.7520000000000007</v>
      </c>
      <c r="J30" s="20">
        <v>12.644</v>
      </c>
      <c r="K30" s="20">
        <v>22.565999999999999</v>
      </c>
      <c r="L30" s="20">
        <v>24.681999999999999</v>
      </c>
      <c r="M30" s="20">
        <v>23.829000000000001</v>
      </c>
      <c r="N30" s="20">
        <v>22.129000000000001</v>
      </c>
      <c r="O30" s="20">
        <v>12.839</v>
      </c>
      <c r="P30" s="20">
        <v>20.8</v>
      </c>
      <c r="Q30" s="20">
        <v>28.879000000000001</v>
      </c>
      <c r="R30" s="20">
        <v>27.637</v>
      </c>
      <c r="S30" s="20">
        <v>33.042810000000003</v>
      </c>
      <c r="T30" s="20">
        <v>40.442500000000003</v>
      </c>
      <c r="U30" s="20">
        <v>32.437019999999997</v>
      </c>
      <c r="V30" s="14">
        <f t="shared" si="0"/>
        <v>-0.19794720900043283</v>
      </c>
      <c r="W30" s="17">
        <f t="shared" si="1"/>
        <v>-8.0054800000000057</v>
      </c>
    </row>
    <row r="31" spans="2:23" x14ac:dyDescent="0.25">
      <c r="B31" s="26">
        <v>23</v>
      </c>
      <c r="C31" s="19" t="s">
        <v>26</v>
      </c>
      <c r="D31" s="20" t="s">
        <v>55</v>
      </c>
      <c r="E31" s="20" t="s">
        <v>55</v>
      </c>
      <c r="F31" s="20">
        <v>0.22</v>
      </c>
      <c r="G31" s="20">
        <v>3.3530000000000002</v>
      </c>
      <c r="H31" s="20">
        <v>4.1440000000000001</v>
      </c>
      <c r="I31" s="20">
        <v>6.0229999999999997</v>
      </c>
      <c r="J31" s="20">
        <v>20.102</v>
      </c>
      <c r="K31" s="20">
        <v>20.055</v>
      </c>
      <c r="L31" s="20">
        <v>18.454000000000001</v>
      </c>
      <c r="M31" s="20">
        <v>24.03</v>
      </c>
      <c r="N31" s="20">
        <v>26.602</v>
      </c>
      <c r="O31" s="20">
        <v>21.866</v>
      </c>
      <c r="P31" s="20">
        <v>24.23</v>
      </c>
      <c r="Q31" s="20">
        <v>27.349</v>
      </c>
      <c r="R31" s="20">
        <v>21.3</v>
      </c>
      <c r="S31" s="20">
        <v>25.122499999999999</v>
      </c>
      <c r="T31" s="20">
        <v>32.261000000000003</v>
      </c>
      <c r="U31" s="20">
        <v>29.341000000000001</v>
      </c>
      <c r="V31" s="14">
        <f t="shared" si="0"/>
        <v>-9.0511763429527936E-2</v>
      </c>
      <c r="W31" s="17">
        <f t="shared" si="1"/>
        <v>-2.9200000000000017</v>
      </c>
    </row>
    <row r="32" spans="2:23" x14ac:dyDescent="0.25">
      <c r="B32" s="26">
        <v>24</v>
      </c>
      <c r="C32" s="19" t="s">
        <v>13</v>
      </c>
      <c r="D32" s="20">
        <v>6.5000000000000002E-2</v>
      </c>
      <c r="E32" s="20">
        <v>0.05</v>
      </c>
      <c r="F32" s="20">
        <v>0.19</v>
      </c>
      <c r="G32" s="20">
        <v>1.0329999999999999</v>
      </c>
      <c r="H32" s="20">
        <v>3.4809999999999999</v>
      </c>
      <c r="I32" s="20">
        <v>4.7300000000000004</v>
      </c>
      <c r="J32" s="20">
        <v>6.016</v>
      </c>
      <c r="K32" s="20">
        <v>9.2460000000000004</v>
      </c>
      <c r="L32" s="20">
        <v>7.2409999999999997</v>
      </c>
      <c r="M32" s="20">
        <v>12.053000000000001</v>
      </c>
      <c r="N32" s="20">
        <v>9.41</v>
      </c>
      <c r="O32" s="20">
        <v>3.3279999999999998</v>
      </c>
      <c r="P32" s="20">
        <v>7.6459999999999999</v>
      </c>
      <c r="Q32" s="20">
        <v>10.933</v>
      </c>
      <c r="R32" s="20">
        <v>19.282</v>
      </c>
      <c r="S32" s="20">
        <v>14.885999999999999</v>
      </c>
      <c r="T32" s="20">
        <v>24.6465</v>
      </c>
      <c r="U32" s="20">
        <v>22.067</v>
      </c>
      <c r="V32" s="14">
        <f t="shared" si="0"/>
        <v>-0.1046598908567139</v>
      </c>
      <c r="W32" s="17">
        <f t="shared" si="1"/>
        <v>-2.5794999999999995</v>
      </c>
    </row>
    <row r="33" spans="2:23" x14ac:dyDescent="0.25">
      <c r="B33" s="26">
        <v>25</v>
      </c>
      <c r="C33" s="19" t="s">
        <v>43</v>
      </c>
      <c r="D33" s="20">
        <v>0.29699999999999999</v>
      </c>
      <c r="E33" s="20">
        <v>0.32200000000000001</v>
      </c>
      <c r="F33" s="20">
        <v>0.35799999999999998</v>
      </c>
      <c r="G33" s="20">
        <v>0.12</v>
      </c>
      <c r="H33" s="20">
        <v>0.66</v>
      </c>
      <c r="I33" s="20">
        <v>0.53200000000000003</v>
      </c>
      <c r="J33" s="20">
        <v>1.31</v>
      </c>
      <c r="K33" s="20">
        <v>1.762</v>
      </c>
      <c r="L33" s="20">
        <v>1.5169999999999999</v>
      </c>
      <c r="M33" s="20">
        <v>2.7879999999999998</v>
      </c>
      <c r="N33" s="20">
        <v>9.3729999999999993</v>
      </c>
      <c r="O33" s="20">
        <v>8.4019999999999992</v>
      </c>
      <c r="P33" s="20">
        <v>10.239000000000001</v>
      </c>
      <c r="Q33" s="20">
        <v>9.2379999999999995</v>
      </c>
      <c r="R33" s="20">
        <v>11.5</v>
      </c>
      <c r="S33" s="20">
        <v>12.396879999999999</v>
      </c>
      <c r="T33" s="20">
        <v>17.758939999999999</v>
      </c>
      <c r="U33" s="20">
        <v>21.561240000000002</v>
      </c>
      <c r="V33" s="14">
        <f t="shared" si="0"/>
        <v>0.21410624733232964</v>
      </c>
      <c r="W33" s="17">
        <f t="shared" si="1"/>
        <v>3.8023000000000025</v>
      </c>
    </row>
    <row r="34" spans="2:23" x14ac:dyDescent="0.25">
      <c r="B34" s="26">
        <v>26</v>
      </c>
      <c r="C34" s="21" t="s">
        <v>66</v>
      </c>
      <c r="D34" s="20">
        <v>10.968999999999999</v>
      </c>
      <c r="E34" s="20">
        <v>9.327</v>
      </c>
      <c r="F34" s="20">
        <v>7.8529999999999998</v>
      </c>
      <c r="G34" s="20">
        <v>9.6660000000000004</v>
      </c>
      <c r="H34" s="20">
        <v>9.6050000000000004</v>
      </c>
      <c r="I34" s="20">
        <v>22.603000000000002</v>
      </c>
      <c r="J34" s="20">
        <v>28.841000000000001</v>
      </c>
      <c r="K34" s="20">
        <v>33.170999999999999</v>
      </c>
      <c r="L34" s="20">
        <v>38.531999999999996</v>
      </c>
      <c r="M34" s="20">
        <v>40.840000000000003</v>
      </c>
      <c r="N34" s="20">
        <v>47.003999999999998</v>
      </c>
      <c r="O34" s="20">
        <v>38.031999999999996</v>
      </c>
      <c r="P34" s="20">
        <v>31.734999999999999</v>
      </c>
      <c r="Q34" s="20">
        <v>24.728000000000002</v>
      </c>
      <c r="R34" s="20">
        <v>22.731000000000002</v>
      </c>
      <c r="S34" s="20">
        <v>18.981000000000002</v>
      </c>
      <c r="T34" s="20">
        <v>17.563379999999999</v>
      </c>
      <c r="U34" s="20">
        <v>17.674939999999999</v>
      </c>
      <c r="V34" s="14">
        <f t="shared" si="0"/>
        <v>6.3518525477441745E-3</v>
      </c>
      <c r="W34" s="17">
        <f t="shared" si="1"/>
        <v>0.11156000000000077</v>
      </c>
    </row>
    <row r="35" spans="2:23" x14ac:dyDescent="0.25">
      <c r="B35" s="26">
        <v>27</v>
      </c>
      <c r="C35" s="19" t="s">
        <v>67</v>
      </c>
      <c r="D35" s="20">
        <v>8.7870000000000008</v>
      </c>
      <c r="E35" s="20">
        <v>8.8539999999999992</v>
      </c>
      <c r="F35" s="20">
        <v>10.724</v>
      </c>
      <c r="G35" s="20">
        <v>18.164999999999999</v>
      </c>
      <c r="H35" s="20">
        <v>20.646999999999998</v>
      </c>
      <c r="I35" s="20">
        <v>17.934000000000001</v>
      </c>
      <c r="J35" s="20">
        <v>18.231999999999999</v>
      </c>
      <c r="K35" s="20">
        <v>19.422999999999998</v>
      </c>
      <c r="L35" s="20">
        <v>27.956</v>
      </c>
      <c r="M35" s="20">
        <v>16.841999999999999</v>
      </c>
      <c r="N35" s="20">
        <v>26.620999999999999</v>
      </c>
      <c r="O35" s="20">
        <v>18.696000000000002</v>
      </c>
      <c r="P35" s="20">
        <v>24.745999999999999</v>
      </c>
      <c r="Q35" s="20">
        <v>28.853999999999999</v>
      </c>
      <c r="R35" s="20">
        <v>29.007999999999999</v>
      </c>
      <c r="S35" s="20">
        <v>20.828600000000002</v>
      </c>
      <c r="T35" s="20">
        <v>20.2944</v>
      </c>
      <c r="U35" s="20">
        <v>17.460899999999999</v>
      </c>
      <c r="V35" s="14">
        <f t="shared" si="0"/>
        <v>-0.13961979659413437</v>
      </c>
      <c r="W35" s="17">
        <f t="shared" si="1"/>
        <v>-2.8335000000000008</v>
      </c>
    </row>
    <row r="36" spans="2:23" x14ac:dyDescent="0.25">
      <c r="B36" s="26">
        <v>28</v>
      </c>
      <c r="C36" s="19" t="s">
        <v>23</v>
      </c>
      <c r="D36" s="20">
        <v>3.9470000000000001</v>
      </c>
      <c r="E36" s="20">
        <v>4.2699999999999996</v>
      </c>
      <c r="F36" s="20">
        <v>4.8659999999999997</v>
      </c>
      <c r="G36" s="20">
        <v>5.0540000000000003</v>
      </c>
      <c r="H36" s="20">
        <v>7.548</v>
      </c>
      <c r="I36" s="20">
        <v>5.9139999999999997</v>
      </c>
      <c r="J36" s="20">
        <v>7.6840000000000002</v>
      </c>
      <c r="K36" s="20">
        <v>6.48</v>
      </c>
      <c r="L36" s="20">
        <v>7.3259999999999996</v>
      </c>
      <c r="M36" s="20">
        <v>11.15</v>
      </c>
      <c r="N36" s="20">
        <v>15.488</v>
      </c>
      <c r="O36" s="20">
        <v>12.997999999999999</v>
      </c>
      <c r="P36" s="20">
        <v>19.202999999999999</v>
      </c>
      <c r="Q36" s="20">
        <v>13.307</v>
      </c>
      <c r="R36" s="20">
        <v>11.244</v>
      </c>
      <c r="S36" s="20">
        <v>15.012</v>
      </c>
      <c r="T36" s="20">
        <v>18.817</v>
      </c>
      <c r="U36" s="20">
        <v>17.3005</v>
      </c>
      <c r="V36" s="14">
        <f t="shared" si="0"/>
        <v>-8.0592017856193854E-2</v>
      </c>
      <c r="W36" s="17">
        <f t="shared" si="1"/>
        <v>-1.5165000000000006</v>
      </c>
    </row>
    <row r="37" spans="2:23" x14ac:dyDescent="0.25">
      <c r="B37" s="26">
        <v>29</v>
      </c>
      <c r="C37" s="19" t="s">
        <v>14</v>
      </c>
      <c r="D37" s="20" t="s">
        <v>55</v>
      </c>
      <c r="E37" s="20">
        <v>2.456</v>
      </c>
      <c r="F37" s="20">
        <v>0.61199999999999999</v>
      </c>
      <c r="G37" s="20">
        <v>0.58899999999999997</v>
      </c>
      <c r="H37" s="20">
        <v>2.41</v>
      </c>
      <c r="I37" s="20">
        <v>6.04</v>
      </c>
      <c r="J37" s="20">
        <v>13.394</v>
      </c>
      <c r="K37" s="20">
        <v>14.704000000000001</v>
      </c>
      <c r="L37" s="20">
        <v>10.646000000000001</v>
      </c>
      <c r="M37" s="20">
        <v>10.705</v>
      </c>
      <c r="N37" s="20">
        <v>9.0510000000000002</v>
      </c>
      <c r="O37" s="20">
        <v>15.356</v>
      </c>
      <c r="P37" s="20">
        <v>18.292000000000002</v>
      </c>
      <c r="Q37" s="20">
        <v>22.689</v>
      </c>
      <c r="R37" s="20" t="s">
        <v>55</v>
      </c>
      <c r="S37" s="20" t="s">
        <v>55</v>
      </c>
      <c r="T37" s="20">
        <v>11.414339999999999</v>
      </c>
      <c r="U37" s="20">
        <v>17.059539999999998</v>
      </c>
      <c r="V37" s="14">
        <f t="shared" si="0"/>
        <v>0.49457086436885533</v>
      </c>
      <c r="W37" s="17">
        <f t="shared" si="1"/>
        <v>5.6451999999999991</v>
      </c>
    </row>
    <row r="38" spans="2:23" x14ac:dyDescent="0.25">
      <c r="B38" s="26">
        <v>30</v>
      </c>
      <c r="C38" s="19" t="s">
        <v>25</v>
      </c>
      <c r="D38" s="20">
        <v>5.0000000000000001E-3</v>
      </c>
      <c r="E38" s="20" t="s">
        <v>55</v>
      </c>
      <c r="F38" s="20">
        <v>0.4</v>
      </c>
      <c r="G38" s="20">
        <v>13.194000000000001</v>
      </c>
      <c r="H38" s="20">
        <v>1.4119999999999999</v>
      </c>
      <c r="I38" s="20">
        <v>0.89900000000000002</v>
      </c>
      <c r="J38" s="20">
        <v>2.9950000000000001</v>
      </c>
      <c r="K38" s="20">
        <v>3.9009999999999998</v>
      </c>
      <c r="L38" s="20">
        <v>4.7119999999999997</v>
      </c>
      <c r="M38" s="20">
        <v>22.645</v>
      </c>
      <c r="N38" s="20">
        <v>16.702000000000002</v>
      </c>
      <c r="O38" s="20">
        <v>11.013999999999999</v>
      </c>
      <c r="P38" s="20">
        <v>13.263</v>
      </c>
      <c r="Q38" s="20">
        <v>17.091000000000001</v>
      </c>
      <c r="R38" s="20">
        <v>14.801</v>
      </c>
      <c r="S38" s="20">
        <v>16.353000000000002</v>
      </c>
      <c r="T38" s="20">
        <v>14.606999999999999</v>
      </c>
      <c r="U38" s="20">
        <v>16.613</v>
      </c>
      <c r="V38" s="14">
        <f t="shared" si="0"/>
        <v>0.13733141644417057</v>
      </c>
      <c r="W38" s="17">
        <f t="shared" si="1"/>
        <v>2.0060000000000002</v>
      </c>
    </row>
    <row r="39" spans="2:23" x14ac:dyDescent="0.25">
      <c r="B39" s="26">
        <v>31</v>
      </c>
      <c r="C39" s="19" t="s">
        <v>20</v>
      </c>
      <c r="D39" s="20">
        <v>24.216999999999999</v>
      </c>
      <c r="E39" s="20">
        <v>22.119</v>
      </c>
      <c r="F39" s="20">
        <v>22.702000000000002</v>
      </c>
      <c r="G39" s="20">
        <v>18.3</v>
      </c>
      <c r="H39" s="20">
        <v>18.062000000000001</v>
      </c>
      <c r="I39" s="20">
        <v>17.335999999999999</v>
      </c>
      <c r="J39" s="20">
        <v>21.760999999999999</v>
      </c>
      <c r="K39" s="20">
        <v>19.850000000000001</v>
      </c>
      <c r="L39" s="20">
        <v>19.937000000000001</v>
      </c>
      <c r="M39" s="20">
        <v>18.873000000000001</v>
      </c>
      <c r="N39" s="20">
        <v>15.882</v>
      </c>
      <c r="O39" s="20">
        <v>14.486000000000001</v>
      </c>
      <c r="P39" s="20">
        <v>13.884</v>
      </c>
      <c r="Q39" s="20">
        <v>15.266</v>
      </c>
      <c r="R39" s="20">
        <v>14.632</v>
      </c>
      <c r="S39" s="20">
        <v>12.667</v>
      </c>
      <c r="T39" s="20">
        <v>11.814</v>
      </c>
      <c r="U39" s="20">
        <v>11.27905</v>
      </c>
      <c r="V39" s="14">
        <f t="shared" si="0"/>
        <v>-4.5281022515659464E-2</v>
      </c>
      <c r="W39" s="17">
        <f t="shared" si="1"/>
        <v>-0.53495000000000026</v>
      </c>
    </row>
    <row r="40" spans="2:23" x14ac:dyDescent="0.25">
      <c r="B40" s="26">
        <v>32</v>
      </c>
      <c r="C40" s="19" t="s">
        <v>37</v>
      </c>
      <c r="D40" s="20">
        <v>3.9550000000000001</v>
      </c>
      <c r="E40" s="20">
        <v>13.145</v>
      </c>
      <c r="F40" s="20">
        <v>9.7240000000000002</v>
      </c>
      <c r="G40" s="20">
        <v>10.622</v>
      </c>
      <c r="H40" s="20">
        <v>12.53</v>
      </c>
      <c r="I40" s="20">
        <v>9.3230000000000004</v>
      </c>
      <c r="J40" s="20">
        <v>11.058</v>
      </c>
      <c r="K40" s="20">
        <v>12.045999999999999</v>
      </c>
      <c r="L40" s="20">
        <v>8.4079999999999995</v>
      </c>
      <c r="M40" s="20">
        <v>10.369</v>
      </c>
      <c r="N40" s="20">
        <v>9.7810000000000006</v>
      </c>
      <c r="O40" s="20">
        <v>3.3559999999999999</v>
      </c>
      <c r="P40" s="20">
        <v>6.6870000000000003</v>
      </c>
      <c r="Q40" s="20">
        <v>7.9619999999999997</v>
      </c>
      <c r="R40" s="20">
        <v>14.449</v>
      </c>
      <c r="S40" s="20">
        <v>11.170999999999999</v>
      </c>
      <c r="T40" s="20">
        <v>7.7640000000000002</v>
      </c>
      <c r="U40" s="20">
        <v>10.713900000000001</v>
      </c>
      <c r="V40" s="14">
        <f t="shared" si="0"/>
        <v>0.37994590417310659</v>
      </c>
      <c r="W40" s="17">
        <f t="shared" si="1"/>
        <v>2.9499000000000004</v>
      </c>
    </row>
    <row r="41" spans="2:23" x14ac:dyDescent="0.25">
      <c r="B41" s="26">
        <v>33</v>
      </c>
      <c r="C41" s="19" t="s">
        <v>89</v>
      </c>
      <c r="D41" s="20">
        <v>0.82299999999999995</v>
      </c>
      <c r="E41" s="20">
        <v>0.84499999999999997</v>
      </c>
      <c r="F41" s="20">
        <v>0.63700000000000001</v>
      </c>
      <c r="G41" s="20">
        <v>0.22500000000000001</v>
      </c>
      <c r="H41" s="20">
        <v>1.7769999999999999</v>
      </c>
      <c r="I41" s="20">
        <v>3.3250000000000002</v>
      </c>
      <c r="J41" s="20">
        <v>1.2230000000000001</v>
      </c>
      <c r="K41" s="20">
        <v>1.167</v>
      </c>
      <c r="L41" s="20">
        <v>0.77</v>
      </c>
      <c r="M41" s="20">
        <v>0.83299999999999996</v>
      </c>
      <c r="N41" s="20">
        <v>0.60399999999999998</v>
      </c>
      <c r="O41" s="20">
        <v>0.57499999999999996</v>
      </c>
      <c r="P41" s="20">
        <v>0.84</v>
      </c>
      <c r="Q41" s="20">
        <v>0.79500000000000004</v>
      </c>
      <c r="R41" s="20" t="s">
        <v>55</v>
      </c>
      <c r="S41" s="20">
        <v>0.41420000000000001</v>
      </c>
      <c r="T41" s="20">
        <v>1.3109999999999999</v>
      </c>
      <c r="U41" s="20">
        <v>8.1816999999999993</v>
      </c>
      <c r="V41" s="14">
        <f t="shared" si="0"/>
        <v>5.2408085430968727</v>
      </c>
      <c r="W41" s="17">
        <f t="shared" si="1"/>
        <v>6.8706999999999994</v>
      </c>
    </row>
    <row r="42" spans="2:23" x14ac:dyDescent="0.25">
      <c r="B42" s="26">
        <v>34</v>
      </c>
      <c r="C42" s="19" t="s">
        <v>47</v>
      </c>
      <c r="D42" s="20" t="s">
        <v>55</v>
      </c>
      <c r="E42" s="20" t="s">
        <v>55</v>
      </c>
      <c r="F42" s="20" t="s">
        <v>55</v>
      </c>
      <c r="G42" s="20" t="s">
        <v>55</v>
      </c>
      <c r="H42" s="20" t="s">
        <v>55</v>
      </c>
      <c r="I42" s="20">
        <v>0.31</v>
      </c>
      <c r="J42" s="20">
        <v>0.46100000000000002</v>
      </c>
      <c r="K42" s="20">
        <v>0.56999999999999995</v>
      </c>
      <c r="L42" s="20">
        <v>0.32</v>
      </c>
      <c r="M42" s="20">
        <v>0.84699999999999998</v>
      </c>
      <c r="N42" s="20">
        <v>3.9529999999999998</v>
      </c>
      <c r="O42" s="20">
        <v>5.6989999999999998</v>
      </c>
      <c r="P42" s="20">
        <v>5.2789999999999999</v>
      </c>
      <c r="Q42" s="20">
        <v>5.3719999999999999</v>
      </c>
      <c r="R42" s="20">
        <v>7.593</v>
      </c>
      <c r="S42" s="20">
        <v>4.9445199999999998</v>
      </c>
      <c r="T42" s="20">
        <v>8.0289999999999999</v>
      </c>
      <c r="U42" s="20">
        <v>7.5430000000000001</v>
      </c>
      <c r="V42" s="14">
        <f t="shared" si="0"/>
        <v>-6.0530576659608926E-2</v>
      </c>
      <c r="W42" s="17">
        <f t="shared" si="1"/>
        <v>-0.48599999999999977</v>
      </c>
    </row>
    <row r="43" spans="2:23" x14ac:dyDescent="0.25">
      <c r="B43" s="26">
        <v>35</v>
      </c>
      <c r="C43" s="19" t="s">
        <v>76</v>
      </c>
      <c r="D43" s="20">
        <v>4.4999999999999998E-2</v>
      </c>
      <c r="E43" s="20" t="s">
        <v>55</v>
      </c>
      <c r="F43" s="20">
        <v>0.19400000000000001</v>
      </c>
      <c r="G43" s="20">
        <v>0.33</v>
      </c>
      <c r="H43" s="20">
        <v>0.48</v>
      </c>
      <c r="I43" s="20">
        <v>1.22</v>
      </c>
      <c r="J43" s="20">
        <v>1.7930000000000001</v>
      </c>
      <c r="K43" s="20">
        <v>1.6839999999999999</v>
      </c>
      <c r="L43" s="20">
        <v>1.3539999999999999</v>
      </c>
      <c r="M43" s="20">
        <v>2.0830000000000002</v>
      </c>
      <c r="N43" s="20">
        <v>1.2589999999999999</v>
      </c>
      <c r="O43" s="20">
        <v>1.772</v>
      </c>
      <c r="P43" s="20">
        <v>2.66</v>
      </c>
      <c r="Q43" s="20">
        <v>3.8220000000000001</v>
      </c>
      <c r="R43" s="20">
        <v>5.4240000000000004</v>
      </c>
      <c r="S43" s="20">
        <v>5.7086600000000001</v>
      </c>
      <c r="T43" s="20">
        <v>6.4583399999999997</v>
      </c>
      <c r="U43" s="20">
        <v>6.84985</v>
      </c>
      <c r="V43" s="14">
        <f t="shared" si="0"/>
        <v>6.0620840649454832E-2</v>
      </c>
      <c r="W43" s="17">
        <f t="shared" si="1"/>
        <v>0.39151000000000025</v>
      </c>
    </row>
    <row r="44" spans="2:23" x14ac:dyDescent="0.25">
      <c r="B44" s="26">
        <v>36</v>
      </c>
      <c r="C44" s="19" t="s">
        <v>32</v>
      </c>
      <c r="D44" s="20">
        <v>0.17</v>
      </c>
      <c r="E44" s="20">
        <v>2.63</v>
      </c>
      <c r="F44" s="20">
        <v>2.6509999999999998</v>
      </c>
      <c r="G44" s="20">
        <v>5.2430000000000003</v>
      </c>
      <c r="H44" s="20">
        <v>7.625</v>
      </c>
      <c r="I44" s="20">
        <v>1.9059999999999999</v>
      </c>
      <c r="J44" s="20">
        <v>7.0439999999999996</v>
      </c>
      <c r="K44" s="20">
        <v>9.6329999999999991</v>
      </c>
      <c r="L44" s="20">
        <v>14.021000000000001</v>
      </c>
      <c r="M44" s="20">
        <v>13.128</v>
      </c>
      <c r="N44" s="20">
        <v>5.4880000000000004</v>
      </c>
      <c r="O44" s="20">
        <v>7.3029999999999999</v>
      </c>
      <c r="P44" s="20">
        <v>7.0529999999999999</v>
      </c>
      <c r="Q44" s="20">
        <v>6.5259999999999998</v>
      </c>
      <c r="R44" s="20">
        <v>6.8259999999999996</v>
      </c>
      <c r="S44" s="20">
        <v>7.6890000000000001</v>
      </c>
      <c r="T44" s="20">
        <v>7.4119999999999999</v>
      </c>
      <c r="U44" s="20">
        <v>5.8926499999999997</v>
      </c>
      <c r="V44" s="14">
        <f t="shared" si="0"/>
        <v>-0.20498515920129523</v>
      </c>
      <c r="W44" s="17">
        <f t="shared" si="1"/>
        <v>-1.5193500000000002</v>
      </c>
    </row>
    <row r="45" spans="2:23" x14ac:dyDescent="0.25">
      <c r="B45" s="26">
        <v>37</v>
      </c>
      <c r="C45" s="19" t="s">
        <v>45</v>
      </c>
      <c r="D45" s="20" t="s">
        <v>55</v>
      </c>
      <c r="E45" s="20">
        <v>0.624</v>
      </c>
      <c r="F45" s="20" t="s">
        <v>55</v>
      </c>
      <c r="G45" s="20">
        <v>0.35</v>
      </c>
      <c r="H45" s="20" t="s">
        <v>55</v>
      </c>
      <c r="I45" s="20">
        <v>0.02</v>
      </c>
      <c r="J45" s="20" t="s">
        <v>55</v>
      </c>
      <c r="K45" s="20">
        <v>0.13</v>
      </c>
      <c r="L45" s="20">
        <v>0.12</v>
      </c>
      <c r="M45" s="20">
        <v>1E-3</v>
      </c>
      <c r="N45" s="20">
        <v>3.1E-2</v>
      </c>
      <c r="O45" s="20">
        <v>5.0999999999999997E-2</v>
      </c>
      <c r="P45" s="20">
        <v>2.5779999999999998</v>
      </c>
      <c r="Q45" s="20">
        <v>5.1020000000000003</v>
      </c>
      <c r="R45" s="20">
        <v>3.7610000000000001</v>
      </c>
      <c r="S45" s="20">
        <v>3.5579999999999998</v>
      </c>
      <c r="T45" s="20">
        <v>4.5869099999999996</v>
      </c>
      <c r="U45" s="20">
        <v>5.7243000000000004</v>
      </c>
      <c r="V45" s="14">
        <f t="shared" si="0"/>
        <v>0.24796431584661582</v>
      </c>
      <c r="W45" s="17">
        <f t="shared" si="1"/>
        <v>1.1373900000000008</v>
      </c>
    </row>
    <row r="46" spans="2:23" x14ac:dyDescent="0.25">
      <c r="B46" s="26">
        <v>38</v>
      </c>
      <c r="C46" s="19" t="s">
        <v>4</v>
      </c>
      <c r="D46" s="20" t="s">
        <v>55</v>
      </c>
      <c r="E46" s="20" t="s">
        <v>55</v>
      </c>
      <c r="F46" s="20" t="s">
        <v>55</v>
      </c>
      <c r="G46" s="20" t="s">
        <v>55</v>
      </c>
      <c r="H46" s="20" t="s">
        <v>55</v>
      </c>
      <c r="I46" s="20">
        <v>1E-3</v>
      </c>
      <c r="J46" s="20">
        <v>0.1</v>
      </c>
      <c r="K46" s="20">
        <v>0.35199999999999998</v>
      </c>
      <c r="L46" s="20">
        <v>1.0669999999999999</v>
      </c>
      <c r="M46" s="20">
        <v>1.784</v>
      </c>
      <c r="N46" s="20">
        <v>0.67400000000000004</v>
      </c>
      <c r="O46" s="20">
        <v>1.4279999999999999</v>
      </c>
      <c r="P46" s="20">
        <v>2.93</v>
      </c>
      <c r="Q46" s="20">
        <v>2.7280000000000002</v>
      </c>
      <c r="R46" s="20">
        <v>2.077</v>
      </c>
      <c r="S46" s="20">
        <v>1.0680000000000001</v>
      </c>
      <c r="T46" s="20">
        <v>1.2889999999999999</v>
      </c>
      <c r="U46" s="20">
        <v>3.6230000000000002</v>
      </c>
      <c r="V46" s="14">
        <f t="shared" si="0"/>
        <v>1.810705973622964</v>
      </c>
      <c r="W46" s="17">
        <f t="shared" si="1"/>
        <v>2.3340000000000005</v>
      </c>
    </row>
    <row r="47" spans="2:23" x14ac:dyDescent="0.25">
      <c r="B47" s="26">
        <v>39</v>
      </c>
      <c r="C47" s="21" t="s">
        <v>10</v>
      </c>
      <c r="D47" s="20" t="s">
        <v>55</v>
      </c>
      <c r="E47" s="20">
        <v>6.5000000000000002E-2</v>
      </c>
      <c r="F47" s="20" t="s">
        <v>55</v>
      </c>
      <c r="G47" s="20" t="s">
        <v>55</v>
      </c>
      <c r="H47" s="20">
        <v>8.0000000000000002E-3</v>
      </c>
      <c r="I47" s="20">
        <v>0.57499999999999996</v>
      </c>
      <c r="J47" s="20">
        <v>0.38200000000000001</v>
      </c>
      <c r="K47" s="20">
        <v>0.63300000000000001</v>
      </c>
      <c r="L47" s="20">
        <v>0.1</v>
      </c>
      <c r="M47" s="20">
        <v>0.3</v>
      </c>
      <c r="N47" s="20" t="s">
        <v>55</v>
      </c>
      <c r="O47" s="20">
        <v>0.20499999999999999</v>
      </c>
      <c r="P47" s="20">
        <v>0.105</v>
      </c>
      <c r="Q47" s="20">
        <v>3.343</v>
      </c>
      <c r="R47" s="20">
        <v>1.268</v>
      </c>
      <c r="S47" s="20">
        <v>1.3580000000000001</v>
      </c>
      <c r="T47" s="20">
        <v>0.55900000000000005</v>
      </c>
      <c r="U47" s="20">
        <v>3.3940000000000001</v>
      </c>
      <c r="V47" s="14">
        <f t="shared" si="0"/>
        <v>5.0715563506261176</v>
      </c>
      <c r="W47" s="17">
        <f t="shared" si="1"/>
        <v>2.835</v>
      </c>
    </row>
    <row r="48" spans="2:23" x14ac:dyDescent="0.25">
      <c r="B48" s="26">
        <v>40</v>
      </c>
      <c r="C48" s="19" t="s">
        <v>48</v>
      </c>
      <c r="D48" s="20">
        <v>12.94</v>
      </c>
      <c r="E48" s="20">
        <v>9.9789999999999992</v>
      </c>
      <c r="F48" s="20">
        <v>1.7</v>
      </c>
      <c r="G48" s="20" t="s">
        <v>55</v>
      </c>
      <c r="H48" s="20" t="s">
        <v>55</v>
      </c>
      <c r="I48" s="20">
        <v>1.268</v>
      </c>
      <c r="J48" s="20">
        <v>0.05</v>
      </c>
      <c r="K48" s="20" t="s">
        <v>55</v>
      </c>
      <c r="L48" s="20" t="s">
        <v>55</v>
      </c>
      <c r="M48" s="20">
        <v>2.1999999999999999E-2</v>
      </c>
      <c r="N48" s="20">
        <v>1.202</v>
      </c>
      <c r="O48" s="20">
        <v>1.619</v>
      </c>
      <c r="P48" s="20">
        <v>1.1659999999999999</v>
      </c>
      <c r="Q48" s="20">
        <v>0.47399999999999998</v>
      </c>
      <c r="R48" s="20">
        <v>2.0409999999999999</v>
      </c>
      <c r="S48" s="20">
        <v>5.0000000000000001E-3</v>
      </c>
      <c r="T48" s="20">
        <v>5.4999999999999997E-3</v>
      </c>
      <c r="U48" s="20">
        <v>3.2494999999999998</v>
      </c>
      <c r="V48" s="14" t="s">
        <v>55</v>
      </c>
      <c r="W48" s="17">
        <f t="shared" si="1"/>
        <v>3.2439999999999998</v>
      </c>
    </row>
    <row r="49" spans="2:23" x14ac:dyDescent="0.25">
      <c r="B49" s="26">
        <v>41</v>
      </c>
      <c r="C49" s="19" t="s">
        <v>2</v>
      </c>
      <c r="D49" s="20" t="s">
        <v>55</v>
      </c>
      <c r="E49" s="20" t="s">
        <v>55</v>
      </c>
      <c r="F49" s="20" t="s">
        <v>55</v>
      </c>
      <c r="G49" s="20">
        <v>0.2</v>
      </c>
      <c r="H49" s="20" t="s">
        <v>55</v>
      </c>
      <c r="I49" s="20" t="s">
        <v>55</v>
      </c>
      <c r="J49" s="20">
        <v>0.39100000000000001</v>
      </c>
      <c r="K49" s="20">
        <v>1.1399999999999999</v>
      </c>
      <c r="L49" s="20">
        <v>0.39</v>
      </c>
      <c r="M49" s="20">
        <v>1.855</v>
      </c>
      <c r="N49" s="20" t="s">
        <v>55</v>
      </c>
      <c r="O49" s="20">
        <v>0.88200000000000001</v>
      </c>
      <c r="P49" s="20">
        <v>1.232</v>
      </c>
      <c r="Q49" s="20">
        <v>1.708</v>
      </c>
      <c r="R49" s="20">
        <v>1.8660000000000001</v>
      </c>
      <c r="S49" s="20">
        <v>1.099</v>
      </c>
      <c r="T49" s="20">
        <v>1.3255999999999999</v>
      </c>
      <c r="U49" s="20">
        <v>2.8378000000000001</v>
      </c>
      <c r="V49" s="14">
        <f>U49/T49-100%</f>
        <v>1.1407664453832229</v>
      </c>
      <c r="W49" s="17">
        <f t="shared" si="1"/>
        <v>1.5122000000000002</v>
      </c>
    </row>
    <row r="50" spans="2:23" x14ac:dyDescent="0.25">
      <c r="B50" s="26">
        <v>42</v>
      </c>
      <c r="C50" s="19" t="s">
        <v>50</v>
      </c>
      <c r="D50" s="20">
        <v>0.41199999999999998</v>
      </c>
      <c r="E50" s="20">
        <v>0.47799999999999998</v>
      </c>
      <c r="F50" s="20">
        <v>0.40300000000000002</v>
      </c>
      <c r="G50" s="20">
        <v>0.32400000000000001</v>
      </c>
      <c r="H50" s="20">
        <v>0.48299999999999998</v>
      </c>
      <c r="I50" s="20">
        <v>0.40799999999999997</v>
      </c>
      <c r="J50" s="20">
        <v>0.38700000000000001</v>
      </c>
      <c r="K50" s="20">
        <v>0.56999999999999995</v>
      </c>
      <c r="L50" s="20">
        <v>0.91900000000000004</v>
      </c>
      <c r="M50" s="20">
        <v>0.67600000000000005</v>
      </c>
      <c r="N50" s="20">
        <v>1.0780000000000001</v>
      </c>
      <c r="O50" s="20">
        <v>0.60599999999999998</v>
      </c>
      <c r="P50" s="20">
        <v>0.52800000000000002</v>
      </c>
      <c r="Q50" s="20">
        <v>1.123</v>
      </c>
      <c r="R50" s="20">
        <v>1.357</v>
      </c>
      <c r="S50" s="20" t="s">
        <v>55</v>
      </c>
      <c r="T50" s="20">
        <v>0.65490000000000004</v>
      </c>
      <c r="U50" s="20">
        <v>1.2842</v>
      </c>
      <c r="V50" s="14">
        <f>U50/T50-100%</f>
        <v>0.9609100626049778</v>
      </c>
      <c r="W50" s="17">
        <f t="shared" si="1"/>
        <v>0.62929999999999997</v>
      </c>
    </row>
    <row r="51" spans="2:23" x14ac:dyDescent="0.25">
      <c r="B51" s="26">
        <v>43</v>
      </c>
      <c r="C51" s="21" t="s">
        <v>51</v>
      </c>
      <c r="D51" s="20" t="s">
        <v>55</v>
      </c>
      <c r="E51" s="20" t="s">
        <v>55</v>
      </c>
      <c r="F51" s="20" t="s">
        <v>55</v>
      </c>
      <c r="G51" s="20" t="s">
        <v>55</v>
      </c>
      <c r="H51" s="20" t="s">
        <v>55</v>
      </c>
      <c r="I51" s="20" t="s">
        <v>55</v>
      </c>
      <c r="J51" s="20" t="s">
        <v>55</v>
      </c>
      <c r="K51" s="20">
        <v>3.2309999999999999</v>
      </c>
      <c r="L51" s="20">
        <v>1.0189999999999999</v>
      </c>
      <c r="M51" s="20">
        <v>1.669</v>
      </c>
      <c r="N51" s="20">
        <v>3.4009999999999998</v>
      </c>
      <c r="O51" s="20">
        <v>1.49</v>
      </c>
      <c r="P51" s="20">
        <v>2.6389999999999998</v>
      </c>
      <c r="Q51" s="20">
        <v>3.1110000000000002</v>
      </c>
      <c r="R51" s="20">
        <v>4.8659999999999997</v>
      </c>
      <c r="S51" s="20">
        <v>3.57958</v>
      </c>
      <c r="T51" s="20">
        <v>2.50536</v>
      </c>
      <c r="U51" s="20">
        <v>1.17839</v>
      </c>
      <c r="V51" s="14">
        <f>U51/T51-100%</f>
        <v>-0.52965242520037037</v>
      </c>
      <c r="W51" s="17">
        <f t="shared" si="1"/>
        <v>-1.32697</v>
      </c>
    </row>
    <row r="52" spans="2:23" x14ac:dyDescent="0.25">
      <c r="B52" s="26">
        <v>44</v>
      </c>
      <c r="C52" s="19" t="s">
        <v>29</v>
      </c>
      <c r="D52" s="20" t="s">
        <v>55</v>
      </c>
      <c r="E52" s="20" t="s">
        <v>55</v>
      </c>
      <c r="F52" s="20" t="s">
        <v>55</v>
      </c>
      <c r="G52" s="20" t="s">
        <v>55</v>
      </c>
      <c r="H52" s="20" t="s">
        <v>55</v>
      </c>
      <c r="I52" s="20">
        <v>0.45</v>
      </c>
      <c r="J52" s="20">
        <v>1.3979999999999999</v>
      </c>
      <c r="K52" s="20">
        <v>3.363</v>
      </c>
      <c r="L52" s="20">
        <v>2.2040000000000002</v>
      </c>
      <c r="M52" s="20">
        <v>2.6080000000000001</v>
      </c>
      <c r="N52" s="20">
        <v>0.48899999999999999</v>
      </c>
      <c r="O52" s="20">
        <v>1.1399999999999999</v>
      </c>
      <c r="P52" s="20">
        <v>1.014</v>
      </c>
      <c r="Q52" s="20">
        <v>1.052</v>
      </c>
      <c r="R52" s="20">
        <v>1.393</v>
      </c>
      <c r="S52" s="20">
        <v>1.9004000000000001</v>
      </c>
      <c r="T52" s="20">
        <v>2.9054000000000002</v>
      </c>
      <c r="U52" s="20">
        <v>1.1714199999999999</v>
      </c>
      <c r="V52" s="14">
        <f>U52/T52-100%</f>
        <v>-0.5968128312796861</v>
      </c>
      <c r="W52" s="17">
        <f t="shared" si="1"/>
        <v>-1.7339800000000003</v>
      </c>
    </row>
    <row r="53" spans="2:23" x14ac:dyDescent="0.25">
      <c r="B53" s="26">
        <v>45</v>
      </c>
      <c r="C53" s="21" t="s">
        <v>28</v>
      </c>
      <c r="D53" s="20" t="s">
        <v>55</v>
      </c>
      <c r="E53" s="20" t="s">
        <v>55</v>
      </c>
      <c r="F53" s="20" t="s">
        <v>55</v>
      </c>
      <c r="G53" s="20" t="s">
        <v>55</v>
      </c>
      <c r="H53" s="20" t="s">
        <v>55</v>
      </c>
      <c r="I53" s="20" t="s">
        <v>55</v>
      </c>
      <c r="J53" s="20">
        <v>3.1E-2</v>
      </c>
      <c r="K53" s="20">
        <v>0.1</v>
      </c>
      <c r="L53" s="20" t="s">
        <v>55</v>
      </c>
      <c r="M53" s="20">
        <v>0.26100000000000001</v>
      </c>
      <c r="N53" s="20" t="s">
        <v>55</v>
      </c>
      <c r="O53" s="20">
        <v>0.28299999999999997</v>
      </c>
      <c r="P53" s="20">
        <v>0.1</v>
      </c>
      <c r="Q53" s="20">
        <v>0.21</v>
      </c>
      <c r="R53" s="20">
        <v>0.505</v>
      </c>
      <c r="S53" s="20">
        <v>0.77800000000000002</v>
      </c>
      <c r="T53" s="20">
        <v>0.26100000000000001</v>
      </c>
      <c r="U53" s="20">
        <v>0.58799999999999997</v>
      </c>
      <c r="V53" s="14">
        <f>U53/T53-100%</f>
        <v>1.2528735632183907</v>
      </c>
      <c r="W53" s="17">
        <f t="shared" si="1"/>
        <v>0.32699999999999996</v>
      </c>
    </row>
    <row r="54" spans="2:23" x14ac:dyDescent="0.25">
      <c r="B54" s="26">
        <v>46</v>
      </c>
      <c r="C54" s="19" t="s">
        <v>39</v>
      </c>
      <c r="D54" s="20" t="s">
        <v>55</v>
      </c>
      <c r="E54" s="20" t="s">
        <v>55</v>
      </c>
      <c r="F54" s="20" t="s">
        <v>55</v>
      </c>
      <c r="G54" s="20">
        <v>5.0000000000000001E-3</v>
      </c>
      <c r="H54" s="20">
        <v>0.1</v>
      </c>
      <c r="I54" s="20">
        <v>0.34100000000000003</v>
      </c>
      <c r="J54" s="20">
        <v>4.5999999999999999E-2</v>
      </c>
      <c r="K54" s="20">
        <v>7.4999999999999997E-2</v>
      </c>
      <c r="L54" s="20">
        <v>0.02</v>
      </c>
      <c r="M54" s="20">
        <v>7.1999999999999995E-2</v>
      </c>
      <c r="N54" s="20">
        <v>2.5000000000000001E-2</v>
      </c>
      <c r="O54" s="20" t="s">
        <v>55</v>
      </c>
      <c r="P54" s="20" t="s">
        <v>55</v>
      </c>
      <c r="Q54" s="20" t="s">
        <v>55</v>
      </c>
      <c r="R54" s="20">
        <v>0.57799999999999996</v>
      </c>
      <c r="S54" s="20">
        <v>0.1</v>
      </c>
      <c r="T54" s="20" t="s">
        <v>55</v>
      </c>
      <c r="U54" s="20">
        <v>0.39200000000000002</v>
      </c>
      <c r="V54" s="14" t="s">
        <v>55</v>
      </c>
      <c r="W54" s="14" t="s">
        <v>55</v>
      </c>
    </row>
    <row r="55" spans="2:23" x14ac:dyDescent="0.25">
      <c r="B55" s="26">
        <v>47</v>
      </c>
      <c r="C55" s="19" t="s">
        <v>46</v>
      </c>
      <c r="D55" s="20" t="s">
        <v>55</v>
      </c>
      <c r="E55" s="20" t="s">
        <v>55</v>
      </c>
      <c r="F55" s="20" t="s">
        <v>55</v>
      </c>
      <c r="G55" s="20" t="s">
        <v>55</v>
      </c>
      <c r="H55" s="20" t="s">
        <v>55</v>
      </c>
      <c r="I55" s="20" t="s">
        <v>55</v>
      </c>
      <c r="J55" s="20" t="s">
        <v>55</v>
      </c>
      <c r="K55" s="20">
        <v>0.02</v>
      </c>
      <c r="L55" s="20">
        <v>0.03</v>
      </c>
      <c r="M55" s="20">
        <v>0.3</v>
      </c>
      <c r="N55" s="20">
        <v>1.0229999999999999</v>
      </c>
      <c r="O55" s="20" t="s">
        <v>55</v>
      </c>
      <c r="P55" s="20" t="s">
        <v>55</v>
      </c>
      <c r="Q55" s="20" t="s">
        <v>55</v>
      </c>
      <c r="R55" s="20">
        <v>1.78</v>
      </c>
      <c r="S55" s="20">
        <v>1.2566999999999999</v>
      </c>
      <c r="T55" s="20" t="s">
        <v>55</v>
      </c>
      <c r="U55" s="20">
        <v>0.308</v>
      </c>
      <c r="V55" s="14" t="s">
        <v>55</v>
      </c>
      <c r="W55" s="14" t="s">
        <v>55</v>
      </c>
    </row>
    <row r="56" spans="2:23" x14ac:dyDescent="0.25">
      <c r="B56" s="26">
        <v>48</v>
      </c>
      <c r="C56" s="19" t="s">
        <v>87</v>
      </c>
      <c r="D56" s="20">
        <v>3.0000000000000001E-3</v>
      </c>
      <c r="E56" s="20">
        <v>1.6E-2</v>
      </c>
      <c r="F56" s="20">
        <v>1.2999999999999999E-2</v>
      </c>
      <c r="G56" s="20">
        <v>2.8000000000000001E-2</v>
      </c>
      <c r="H56" s="20">
        <v>7.0000000000000001E-3</v>
      </c>
      <c r="I56" s="20">
        <v>8.0000000000000002E-3</v>
      </c>
      <c r="J56" s="20">
        <v>0.55300000000000005</v>
      </c>
      <c r="K56" s="20">
        <v>0.52400000000000002</v>
      </c>
      <c r="L56" s="20">
        <v>4.0000000000000001E-3</v>
      </c>
      <c r="M56" s="20">
        <v>7.0000000000000001E-3</v>
      </c>
      <c r="N56" s="20">
        <v>7.3999999999999996E-2</v>
      </c>
      <c r="O56" s="20">
        <v>9.0999999999999998E-2</v>
      </c>
      <c r="P56" s="20">
        <v>2.5000000000000001E-2</v>
      </c>
      <c r="Q56" s="20">
        <v>0.16400000000000001</v>
      </c>
      <c r="R56" s="20">
        <v>0.22900000000000001</v>
      </c>
      <c r="S56" s="20">
        <v>1.2753000000000001</v>
      </c>
      <c r="T56" s="20">
        <v>0.503</v>
      </c>
      <c r="U56" s="20">
        <v>0.25800000000000001</v>
      </c>
      <c r="V56" s="14">
        <f>U56/T56-100%</f>
        <v>-0.48707753479125249</v>
      </c>
      <c r="W56" s="17">
        <f>U56-T56</f>
        <v>-0.245</v>
      </c>
    </row>
    <row r="57" spans="2:23" x14ac:dyDescent="0.25">
      <c r="B57" s="26">
        <v>49</v>
      </c>
      <c r="C57" s="19" t="s">
        <v>95</v>
      </c>
      <c r="D57" s="20" t="s">
        <v>55</v>
      </c>
      <c r="E57" s="20" t="s">
        <v>55</v>
      </c>
      <c r="F57" s="20" t="s">
        <v>55</v>
      </c>
      <c r="G57" s="20" t="s">
        <v>55</v>
      </c>
      <c r="H57" s="20" t="s">
        <v>55</v>
      </c>
      <c r="I57" s="20" t="s">
        <v>55</v>
      </c>
      <c r="J57" s="20" t="s">
        <v>55</v>
      </c>
      <c r="K57" s="20" t="s">
        <v>55</v>
      </c>
      <c r="L57" s="20" t="s">
        <v>55</v>
      </c>
      <c r="M57" s="20" t="s">
        <v>55</v>
      </c>
      <c r="N57" s="20">
        <v>0.06</v>
      </c>
      <c r="O57" s="20">
        <v>6.0000000000000001E-3</v>
      </c>
      <c r="P57" s="20">
        <v>5.5E-2</v>
      </c>
      <c r="Q57" s="20">
        <v>0.17599999999999999</v>
      </c>
      <c r="R57" s="20">
        <v>0.33600000000000002</v>
      </c>
      <c r="S57" s="20">
        <v>0.30934</v>
      </c>
      <c r="T57" s="20" t="s">
        <v>55</v>
      </c>
      <c r="U57" s="20">
        <v>0.25</v>
      </c>
      <c r="V57" s="14" t="s">
        <v>55</v>
      </c>
      <c r="W57" s="14" t="s">
        <v>55</v>
      </c>
    </row>
    <row r="58" spans="2:23" x14ac:dyDescent="0.25">
      <c r="B58" s="26">
        <v>50</v>
      </c>
      <c r="C58" s="19" t="s">
        <v>30</v>
      </c>
      <c r="D58" s="20">
        <v>0.2</v>
      </c>
      <c r="E58" s="20" t="s">
        <v>55</v>
      </c>
      <c r="F58" s="20" t="s">
        <v>55</v>
      </c>
      <c r="G58" s="20" t="s">
        <v>55</v>
      </c>
      <c r="H58" s="20" t="s">
        <v>55</v>
      </c>
      <c r="I58" s="20">
        <v>0.04</v>
      </c>
      <c r="J58" s="20">
        <v>0.20799999999999999</v>
      </c>
      <c r="K58" s="20">
        <v>0.23</v>
      </c>
      <c r="L58" s="20">
        <v>0.2</v>
      </c>
      <c r="M58" s="20" t="s">
        <v>55</v>
      </c>
      <c r="N58" s="20" t="s">
        <v>55</v>
      </c>
      <c r="O58" s="20" t="s">
        <v>55</v>
      </c>
      <c r="P58" s="20" t="s">
        <v>55</v>
      </c>
      <c r="Q58" s="20" t="s">
        <v>55</v>
      </c>
      <c r="R58" s="20" t="s">
        <v>55</v>
      </c>
      <c r="S58" s="20" t="s">
        <v>55</v>
      </c>
      <c r="T58" s="20" t="s">
        <v>55</v>
      </c>
      <c r="U58" s="20">
        <v>7.1999999999999995E-2</v>
      </c>
      <c r="V58" s="14" t="s">
        <v>55</v>
      </c>
      <c r="W58" s="14" t="s">
        <v>55</v>
      </c>
    </row>
    <row r="59" spans="2:23" x14ac:dyDescent="0.25">
      <c r="B59" s="26">
        <v>51</v>
      </c>
      <c r="C59" s="19" t="s">
        <v>38</v>
      </c>
      <c r="D59" s="20">
        <v>0.03</v>
      </c>
      <c r="E59" s="20" t="s">
        <v>55</v>
      </c>
      <c r="F59" s="20" t="s">
        <v>55</v>
      </c>
      <c r="G59" s="20" t="s">
        <v>55</v>
      </c>
      <c r="H59" s="20" t="s">
        <v>55</v>
      </c>
      <c r="I59" s="20">
        <v>0.04</v>
      </c>
      <c r="J59" s="20">
        <v>0.16800000000000001</v>
      </c>
      <c r="K59" s="20">
        <v>0.378</v>
      </c>
      <c r="L59" s="20" t="s">
        <v>55</v>
      </c>
      <c r="M59" s="20">
        <v>0.51800000000000002</v>
      </c>
      <c r="N59" s="20">
        <v>0.5</v>
      </c>
      <c r="O59" s="20">
        <v>0.02</v>
      </c>
      <c r="P59" s="20">
        <v>0.36</v>
      </c>
      <c r="Q59" s="20" t="s">
        <v>55</v>
      </c>
      <c r="R59" s="20" t="s">
        <v>55</v>
      </c>
      <c r="S59" s="20">
        <v>0.17699999999999999</v>
      </c>
      <c r="T59" s="20">
        <v>5.2299999999999999E-2</v>
      </c>
      <c r="U59" s="20">
        <v>2.18E-2</v>
      </c>
      <c r="V59" s="14">
        <f>U59/T59-100%</f>
        <v>-0.58317399617590815</v>
      </c>
      <c r="W59" s="17">
        <f>U59-T59</f>
        <v>-3.0499999999999999E-2</v>
      </c>
    </row>
    <row r="60" spans="2:23" x14ac:dyDescent="0.25">
      <c r="B60" s="26">
        <v>52</v>
      </c>
      <c r="C60" s="21" t="s">
        <v>102</v>
      </c>
      <c r="D60" s="20" t="s">
        <v>55</v>
      </c>
      <c r="E60" s="20" t="s">
        <v>55</v>
      </c>
      <c r="F60" s="20" t="s">
        <v>55</v>
      </c>
      <c r="G60" s="20" t="s">
        <v>55</v>
      </c>
      <c r="H60" s="20" t="s">
        <v>55</v>
      </c>
      <c r="I60" s="20" t="s">
        <v>55</v>
      </c>
      <c r="J60" s="20" t="s">
        <v>55</v>
      </c>
      <c r="K60" s="20" t="s">
        <v>55</v>
      </c>
      <c r="L60" s="20" t="s">
        <v>55</v>
      </c>
      <c r="M60" s="20" t="s">
        <v>55</v>
      </c>
      <c r="N60" s="20" t="s">
        <v>55</v>
      </c>
      <c r="O60" s="20" t="s">
        <v>55</v>
      </c>
      <c r="P60" s="20" t="s">
        <v>55</v>
      </c>
      <c r="Q60" s="20" t="s">
        <v>55</v>
      </c>
      <c r="R60" s="20">
        <v>4.7E-2</v>
      </c>
      <c r="S60" s="20">
        <v>0.16200000000000001</v>
      </c>
      <c r="T60" s="20" t="s">
        <v>55</v>
      </c>
      <c r="U60" s="20" t="s">
        <v>55</v>
      </c>
      <c r="V60" s="14" t="s">
        <v>55</v>
      </c>
      <c r="W60" s="14" t="s">
        <v>55</v>
      </c>
    </row>
    <row r="61" spans="2:23" x14ac:dyDescent="0.25">
      <c r="B61" s="26">
        <v>53</v>
      </c>
      <c r="C61" s="19" t="s">
        <v>5</v>
      </c>
      <c r="D61" s="20" t="s">
        <v>55</v>
      </c>
      <c r="E61" s="20" t="s">
        <v>55</v>
      </c>
      <c r="F61" s="20" t="s">
        <v>55</v>
      </c>
      <c r="G61" s="20" t="s">
        <v>55</v>
      </c>
      <c r="H61" s="20" t="s">
        <v>55</v>
      </c>
      <c r="I61" s="20">
        <v>1E-3</v>
      </c>
      <c r="J61" s="20" t="s">
        <v>55</v>
      </c>
      <c r="K61" s="20" t="s">
        <v>55</v>
      </c>
      <c r="L61" s="20" t="s">
        <v>55</v>
      </c>
      <c r="M61" s="20" t="s">
        <v>55</v>
      </c>
      <c r="N61" s="20" t="s">
        <v>55</v>
      </c>
      <c r="O61" s="20" t="s">
        <v>55</v>
      </c>
      <c r="P61" s="20" t="s">
        <v>55</v>
      </c>
      <c r="Q61" s="20" t="s">
        <v>55</v>
      </c>
      <c r="R61" s="20" t="s">
        <v>55</v>
      </c>
      <c r="S61" s="20" t="s">
        <v>55</v>
      </c>
      <c r="T61" s="20" t="s">
        <v>55</v>
      </c>
      <c r="U61" s="20" t="s">
        <v>55</v>
      </c>
      <c r="V61" s="14" t="s">
        <v>55</v>
      </c>
      <c r="W61" s="14" t="s">
        <v>55</v>
      </c>
    </row>
    <row r="62" spans="2:23" x14ac:dyDescent="0.25">
      <c r="B62" s="26">
        <v>54</v>
      </c>
      <c r="C62" s="19" t="s">
        <v>12</v>
      </c>
      <c r="D62" s="20" t="s">
        <v>55</v>
      </c>
      <c r="E62" s="20" t="s">
        <v>55</v>
      </c>
      <c r="F62" s="20" t="s">
        <v>55</v>
      </c>
      <c r="G62" s="20" t="s">
        <v>55</v>
      </c>
      <c r="H62" s="20" t="s">
        <v>55</v>
      </c>
      <c r="I62" s="20" t="s">
        <v>55</v>
      </c>
      <c r="J62" s="20" t="s">
        <v>55</v>
      </c>
      <c r="K62" s="20" t="s">
        <v>55</v>
      </c>
      <c r="L62" s="20" t="s">
        <v>55</v>
      </c>
      <c r="M62" s="20">
        <v>2E-3</v>
      </c>
      <c r="N62" s="20" t="s">
        <v>55</v>
      </c>
      <c r="O62" s="20" t="s">
        <v>55</v>
      </c>
      <c r="P62" s="20">
        <v>0.20699999999999999</v>
      </c>
      <c r="Q62" s="20" t="s">
        <v>55</v>
      </c>
      <c r="R62" s="20">
        <v>0.24299999999999999</v>
      </c>
      <c r="S62" s="20" t="s">
        <v>55</v>
      </c>
      <c r="T62" s="20" t="s">
        <v>55</v>
      </c>
      <c r="U62" s="20" t="s">
        <v>55</v>
      </c>
      <c r="V62" s="14" t="s">
        <v>55</v>
      </c>
      <c r="W62" s="14" t="s">
        <v>55</v>
      </c>
    </row>
    <row r="63" spans="2:23" x14ac:dyDescent="0.25">
      <c r="B63" s="26">
        <v>55</v>
      </c>
      <c r="C63" s="19" t="s">
        <v>103</v>
      </c>
      <c r="D63" s="20" t="s">
        <v>55</v>
      </c>
      <c r="E63" s="20" t="s">
        <v>55</v>
      </c>
      <c r="F63" s="20" t="s">
        <v>55</v>
      </c>
      <c r="G63" s="20" t="s">
        <v>55</v>
      </c>
      <c r="H63" s="20" t="s">
        <v>55</v>
      </c>
      <c r="I63" s="20" t="s">
        <v>55</v>
      </c>
      <c r="J63" s="20" t="s">
        <v>55</v>
      </c>
      <c r="K63" s="20" t="s">
        <v>55</v>
      </c>
      <c r="L63" s="20" t="s">
        <v>55</v>
      </c>
      <c r="M63" s="20" t="s">
        <v>55</v>
      </c>
      <c r="N63" s="20" t="s">
        <v>55</v>
      </c>
      <c r="O63" s="20" t="s">
        <v>55</v>
      </c>
      <c r="P63" s="20" t="s">
        <v>55</v>
      </c>
      <c r="Q63" s="20" t="s">
        <v>55</v>
      </c>
      <c r="R63" s="20" t="s">
        <v>55</v>
      </c>
      <c r="S63" s="20">
        <v>5.0000000000000001E-3</v>
      </c>
      <c r="T63" s="20" t="s">
        <v>55</v>
      </c>
      <c r="U63" s="20" t="s">
        <v>55</v>
      </c>
      <c r="V63" s="14" t="s">
        <v>55</v>
      </c>
      <c r="W63" s="14" t="s">
        <v>55</v>
      </c>
    </row>
    <row r="64" spans="2:23" x14ac:dyDescent="0.25">
      <c r="B64" s="26">
        <v>56</v>
      </c>
      <c r="C64" s="21" t="s">
        <v>109</v>
      </c>
      <c r="D64" s="20" t="s">
        <v>55</v>
      </c>
      <c r="E64" s="20" t="s">
        <v>55</v>
      </c>
      <c r="F64" s="20" t="s">
        <v>55</v>
      </c>
      <c r="G64" s="20" t="s">
        <v>55</v>
      </c>
      <c r="H64" s="20" t="s">
        <v>55</v>
      </c>
      <c r="I64" s="20" t="s">
        <v>55</v>
      </c>
      <c r="J64" s="20" t="s">
        <v>55</v>
      </c>
      <c r="K64" s="20" t="s">
        <v>55</v>
      </c>
      <c r="L64" s="20" t="s">
        <v>55</v>
      </c>
      <c r="M64" s="20" t="s">
        <v>55</v>
      </c>
      <c r="N64" s="20" t="s">
        <v>55</v>
      </c>
      <c r="O64" s="20" t="s">
        <v>55</v>
      </c>
      <c r="P64" s="20" t="s">
        <v>55</v>
      </c>
      <c r="Q64" s="20" t="s">
        <v>55</v>
      </c>
      <c r="R64" s="20" t="s">
        <v>55</v>
      </c>
      <c r="S64" s="20" t="s">
        <v>55</v>
      </c>
      <c r="T64" s="20" t="s">
        <v>55</v>
      </c>
      <c r="U64" s="20" t="s">
        <v>55</v>
      </c>
      <c r="V64" s="14" t="s">
        <v>55</v>
      </c>
      <c r="W64" s="14" t="s">
        <v>55</v>
      </c>
    </row>
    <row r="65" spans="2:23" x14ac:dyDescent="0.25">
      <c r="B65" s="26">
        <v>57</v>
      </c>
      <c r="C65" s="19" t="s">
        <v>15</v>
      </c>
      <c r="D65" s="20" t="s">
        <v>55</v>
      </c>
      <c r="E65" s="20" t="s">
        <v>55</v>
      </c>
      <c r="F65" s="20" t="s">
        <v>55</v>
      </c>
      <c r="G65" s="20" t="s">
        <v>55</v>
      </c>
      <c r="H65" s="20" t="s">
        <v>55</v>
      </c>
      <c r="I65" s="20" t="s">
        <v>55</v>
      </c>
      <c r="J65" s="20" t="s">
        <v>55</v>
      </c>
      <c r="K65" s="20" t="s">
        <v>55</v>
      </c>
      <c r="L65" s="20" t="s">
        <v>55</v>
      </c>
      <c r="M65" s="20">
        <v>0.03</v>
      </c>
      <c r="N65" s="20" t="s">
        <v>55</v>
      </c>
      <c r="O65" s="20" t="s">
        <v>55</v>
      </c>
      <c r="P65" s="20" t="s">
        <v>55</v>
      </c>
      <c r="Q65" s="20" t="s">
        <v>55</v>
      </c>
      <c r="R65" s="20" t="s">
        <v>55</v>
      </c>
      <c r="S65" s="20" t="s">
        <v>55</v>
      </c>
      <c r="T65" s="20" t="s">
        <v>55</v>
      </c>
      <c r="U65" s="20" t="s">
        <v>55</v>
      </c>
      <c r="V65" s="14" t="s">
        <v>55</v>
      </c>
      <c r="W65" s="14" t="s">
        <v>55</v>
      </c>
    </row>
    <row r="66" spans="2:23" x14ac:dyDescent="0.25">
      <c r="B66" s="26">
        <v>58</v>
      </c>
      <c r="C66" s="19" t="s">
        <v>90</v>
      </c>
      <c r="D66" s="20" t="s">
        <v>55</v>
      </c>
      <c r="E66" s="20" t="s">
        <v>55</v>
      </c>
      <c r="F66" s="20" t="s">
        <v>55</v>
      </c>
      <c r="G66" s="20">
        <v>2E-3</v>
      </c>
      <c r="H66" s="20" t="s">
        <v>55</v>
      </c>
      <c r="I66" s="20" t="s">
        <v>55</v>
      </c>
      <c r="J66" s="20" t="s">
        <v>55</v>
      </c>
      <c r="K66" s="20" t="s">
        <v>55</v>
      </c>
      <c r="L66" s="20" t="s">
        <v>55</v>
      </c>
      <c r="M66" s="20" t="s">
        <v>55</v>
      </c>
      <c r="N66" s="20" t="s">
        <v>55</v>
      </c>
      <c r="O66" s="20" t="s">
        <v>55</v>
      </c>
      <c r="P66" s="20" t="s">
        <v>55</v>
      </c>
      <c r="Q66" s="20" t="s">
        <v>55</v>
      </c>
      <c r="R66" s="20" t="s">
        <v>55</v>
      </c>
      <c r="S66" s="20" t="s">
        <v>55</v>
      </c>
      <c r="T66" s="20" t="s">
        <v>55</v>
      </c>
      <c r="U66" s="20" t="s">
        <v>55</v>
      </c>
      <c r="V66" s="14" t="s">
        <v>55</v>
      </c>
      <c r="W66" s="14" t="s">
        <v>55</v>
      </c>
    </row>
    <row r="67" spans="2:23" x14ac:dyDescent="0.25">
      <c r="B67" s="26">
        <v>59</v>
      </c>
      <c r="C67" s="19" t="s">
        <v>92</v>
      </c>
      <c r="D67" s="20" t="s">
        <v>55</v>
      </c>
      <c r="E67" s="20" t="s">
        <v>55</v>
      </c>
      <c r="F67" s="20" t="s">
        <v>55</v>
      </c>
      <c r="G67" s="20" t="s">
        <v>55</v>
      </c>
      <c r="H67" s="20" t="s">
        <v>55</v>
      </c>
      <c r="I67" s="20" t="s">
        <v>55</v>
      </c>
      <c r="J67" s="20" t="s">
        <v>55</v>
      </c>
      <c r="K67" s="20" t="s">
        <v>55</v>
      </c>
      <c r="L67" s="20" t="s">
        <v>55</v>
      </c>
      <c r="M67" s="20">
        <v>2E-3</v>
      </c>
      <c r="N67" s="20" t="s">
        <v>55</v>
      </c>
      <c r="O67" s="20" t="s">
        <v>55</v>
      </c>
      <c r="P67" s="20">
        <v>2.5000000000000001E-2</v>
      </c>
      <c r="Q67" s="20">
        <v>0.1</v>
      </c>
      <c r="R67" s="20" t="s">
        <v>55</v>
      </c>
      <c r="S67" s="20" t="s">
        <v>55</v>
      </c>
      <c r="T67" s="20">
        <v>3.0000000000000001E-3</v>
      </c>
      <c r="U67" s="20" t="s">
        <v>55</v>
      </c>
      <c r="V67" s="14" t="s">
        <v>55</v>
      </c>
      <c r="W67" s="14" t="s">
        <v>55</v>
      </c>
    </row>
    <row r="68" spans="2:23" x14ac:dyDescent="0.25">
      <c r="B68" s="26">
        <v>60</v>
      </c>
      <c r="C68" s="19" t="s">
        <v>16</v>
      </c>
      <c r="D68" s="20">
        <v>7.1999999999999995E-2</v>
      </c>
      <c r="E68" s="20">
        <v>3.6999999999999998E-2</v>
      </c>
      <c r="F68" s="20" t="s">
        <v>55</v>
      </c>
      <c r="G68" s="20" t="s">
        <v>55</v>
      </c>
      <c r="H68" s="20" t="s">
        <v>55</v>
      </c>
      <c r="I68" s="20">
        <v>8.9999999999999993E-3</v>
      </c>
      <c r="J68" s="20">
        <v>0.08</v>
      </c>
      <c r="K68" s="20">
        <v>9.1999999999999998E-2</v>
      </c>
      <c r="L68" s="20">
        <v>7.1999999999999995E-2</v>
      </c>
      <c r="M68" s="20">
        <v>2.5999999999999999E-2</v>
      </c>
      <c r="N68" s="20">
        <v>9.0999999999999998E-2</v>
      </c>
      <c r="O68" s="20">
        <v>0.17299999999999999</v>
      </c>
      <c r="P68" s="20" t="s">
        <v>55</v>
      </c>
      <c r="Q68" s="20">
        <v>0.01</v>
      </c>
      <c r="R68" s="20">
        <v>0.29199999999999998</v>
      </c>
      <c r="S68" s="20">
        <v>0.04</v>
      </c>
      <c r="T68" s="20">
        <v>0.06</v>
      </c>
      <c r="U68" s="20" t="s">
        <v>55</v>
      </c>
      <c r="V68" s="14" t="s">
        <v>55</v>
      </c>
      <c r="W68" s="14" t="s">
        <v>55</v>
      </c>
    </row>
    <row r="69" spans="2:23" x14ac:dyDescent="0.25">
      <c r="B69" s="26">
        <v>61</v>
      </c>
      <c r="C69" s="19" t="s">
        <v>97</v>
      </c>
      <c r="D69" s="20" t="s">
        <v>55</v>
      </c>
      <c r="E69" s="20" t="s">
        <v>55</v>
      </c>
      <c r="F69" s="20" t="s">
        <v>55</v>
      </c>
      <c r="G69" s="20" t="s">
        <v>55</v>
      </c>
      <c r="H69" s="20" t="s">
        <v>55</v>
      </c>
      <c r="I69" s="20" t="s">
        <v>55</v>
      </c>
      <c r="J69" s="20" t="s">
        <v>55</v>
      </c>
      <c r="K69" s="20" t="s">
        <v>55</v>
      </c>
      <c r="L69" s="20" t="s">
        <v>55</v>
      </c>
      <c r="M69" s="20" t="s">
        <v>55</v>
      </c>
      <c r="N69" s="20" t="s">
        <v>55</v>
      </c>
      <c r="O69" s="20" t="s">
        <v>55</v>
      </c>
      <c r="P69" s="20" t="s">
        <v>55</v>
      </c>
      <c r="Q69" s="20">
        <v>8.0000000000000002E-3</v>
      </c>
      <c r="R69" s="20" t="s">
        <v>55</v>
      </c>
      <c r="S69" s="20" t="s">
        <v>55</v>
      </c>
      <c r="T69" s="20">
        <v>2.0000000000000002E-5</v>
      </c>
      <c r="U69" s="20" t="s">
        <v>55</v>
      </c>
      <c r="V69" s="14" t="s">
        <v>55</v>
      </c>
      <c r="W69" s="14" t="s">
        <v>55</v>
      </c>
    </row>
    <row r="70" spans="2:23" x14ac:dyDescent="0.25">
      <c r="B70" s="26">
        <v>62</v>
      </c>
      <c r="C70" s="19" t="s">
        <v>94</v>
      </c>
      <c r="D70" s="20" t="s">
        <v>55</v>
      </c>
      <c r="E70" s="20" t="s">
        <v>55</v>
      </c>
      <c r="F70" s="20" t="s">
        <v>55</v>
      </c>
      <c r="G70" s="20" t="s">
        <v>55</v>
      </c>
      <c r="H70" s="20" t="s">
        <v>55</v>
      </c>
      <c r="I70" s="20" t="s">
        <v>55</v>
      </c>
      <c r="J70" s="20" t="s">
        <v>55</v>
      </c>
      <c r="K70" s="20">
        <v>0.182</v>
      </c>
      <c r="L70" s="20">
        <v>0.2</v>
      </c>
      <c r="M70" s="20" t="s">
        <v>55</v>
      </c>
      <c r="N70" s="20">
        <v>0.11799999999999999</v>
      </c>
      <c r="O70" s="20" t="s">
        <v>55</v>
      </c>
      <c r="P70" s="20" t="s">
        <v>55</v>
      </c>
      <c r="Q70" s="20" t="s">
        <v>55</v>
      </c>
      <c r="R70" s="20" t="s">
        <v>55</v>
      </c>
      <c r="S70" s="20" t="s">
        <v>55</v>
      </c>
      <c r="T70" s="20" t="s">
        <v>55</v>
      </c>
      <c r="U70" s="20" t="s">
        <v>55</v>
      </c>
      <c r="V70" s="14" t="s">
        <v>55</v>
      </c>
      <c r="W70" s="14" t="s">
        <v>55</v>
      </c>
    </row>
    <row r="71" spans="2:23" x14ac:dyDescent="0.25">
      <c r="B71" s="26">
        <v>63</v>
      </c>
      <c r="C71" s="19" t="s">
        <v>31</v>
      </c>
      <c r="D71" s="20" t="s">
        <v>55</v>
      </c>
      <c r="E71" s="20" t="s">
        <v>55</v>
      </c>
      <c r="F71" s="20" t="s">
        <v>55</v>
      </c>
      <c r="G71" s="20" t="s">
        <v>55</v>
      </c>
      <c r="H71" s="20" t="s">
        <v>55</v>
      </c>
      <c r="I71" s="20" t="s">
        <v>55</v>
      </c>
      <c r="J71" s="20" t="s">
        <v>55</v>
      </c>
      <c r="K71" s="20" t="s">
        <v>55</v>
      </c>
      <c r="L71" s="20">
        <v>0.25800000000000001</v>
      </c>
      <c r="M71" s="20">
        <v>0.36399999999999999</v>
      </c>
      <c r="N71" s="20">
        <v>0.14499999999999999</v>
      </c>
      <c r="O71" s="20" t="s">
        <v>55</v>
      </c>
      <c r="P71" s="20" t="s">
        <v>55</v>
      </c>
      <c r="Q71" s="20" t="s">
        <v>55</v>
      </c>
      <c r="R71" s="20" t="s">
        <v>55</v>
      </c>
      <c r="S71" s="20" t="s">
        <v>55</v>
      </c>
      <c r="T71" s="20" t="s">
        <v>55</v>
      </c>
      <c r="U71" s="20" t="s">
        <v>55</v>
      </c>
      <c r="V71" s="14" t="s">
        <v>55</v>
      </c>
      <c r="W71" s="14" t="s">
        <v>55</v>
      </c>
    </row>
    <row r="72" spans="2:23" x14ac:dyDescent="0.25">
      <c r="B72" s="26">
        <v>64</v>
      </c>
      <c r="C72" s="19" t="s">
        <v>40</v>
      </c>
      <c r="D72" s="20" t="s">
        <v>55</v>
      </c>
      <c r="E72" s="20" t="s">
        <v>55</v>
      </c>
      <c r="F72" s="20" t="s">
        <v>55</v>
      </c>
      <c r="G72" s="20" t="s">
        <v>55</v>
      </c>
      <c r="H72" s="20" t="s">
        <v>55</v>
      </c>
      <c r="I72" s="20" t="s">
        <v>55</v>
      </c>
      <c r="J72" s="20">
        <v>8.5000000000000006E-2</v>
      </c>
      <c r="K72" s="20">
        <v>8.9999999999999993E-3</v>
      </c>
      <c r="L72" s="20">
        <v>0.05</v>
      </c>
      <c r="M72" s="20">
        <v>6.7000000000000004E-2</v>
      </c>
      <c r="N72" s="20">
        <v>0.38700000000000001</v>
      </c>
      <c r="O72" s="20">
        <v>0.41799999999999998</v>
      </c>
      <c r="P72" s="20">
        <v>0.19400000000000001</v>
      </c>
      <c r="Q72" s="20">
        <v>0.23299999999999965</v>
      </c>
      <c r="R72" s="20" t="s">
        <v>55</v>
      </c>
      <c r="S72" s="20" t="s">
        <v>55</v>
      </c>
      <c r="T72" s="20" t="s">
        <v>55</v>
      </c>
      <c r="U72" s="20" t="s">
        <v>55</v>
      </c>
      <c r="V72" s="14" t="s">
        <v>55</v>
      </c>
      <c r="W72" s="14" t="s">
        <v>55</v>
      </c>
    </row>
    <row r="73" spans="2:23" x14ac:dyDescent="0.25">
      <c r="B73" s="26">
        <v>65</v>
      </c>
      <c r="C73" s="19" t="s">
        <v>41</v>
      </c>
      <c r="D73" s="20">
        <v>0.13700000000000001</v>
      </c>
      <c r="E73" s="20">
        <v>0.24199999999999999</v>
      </c>
      <c r="F73" s="20">
        <v>0.20300000000000001</v>
      </c>
      <c r="G73" s="20">
        <v>7.4999999999999997E-2</v>
      </c>
      <c r="H73" s="20">
        <v>1.9630000000000001</v>
      </c>
      <c r="I73" s="20">
        <v>2.0099999999999998</v>
      </c>
      <c r="J73" s="20">
        <v>7.4420000000000002</v>
      </c>
      <c r="K73" s="20">
        <v>5.3129999999999997</v>
      </c>
      <c r="L73" s="20">
        <v>3.6110000000000002</v>
      </c>
      <c r="M73" s="20">
        <v>4.5279999999999996</v>
      </c>
      <c r="N73" s="20">
        <v>3.1379999999999999</v>
      </c>
      <c r="O73" s="20">
        <v>3.3969999999999998</v>
      </c>
      <c r="P73" s="20">
        <v>4.3620000000000001</v>
      </c>
      <c r="Q73" s="20">
        <v>3.2850000000000001</v>
      </c>
      <c r="R73" s="20">
        <v>2.3940000000000001</v>
      </c>
      <c r="S73" s="20">
        <v>4.7249999999999996</v>
      </c>
      <c r="T73" s="20">
        <v>6.0890000000000004</v>
      </c>
      <c r="U73" s="20" t="s">
        <v>55</v>
      </c>
      <c r="V73" s="14" t="s">
        <v>55</v>
      </c>
      <c r="W73" s="14" t="s">
        <v>55</v>
      </c>
    </row>
    <row r="74" spans="2:23" x14ac:dyDescent="0.25">
      <c r="B74" s="26">
        <v>66</v>
      </c>
      <c r="C74" s="6" t="s">
        <v>79</v>
      </c>
      <c r="D74" s="20" t="s">
        <v>55</v>
      </c>
      <c r="E74" s="20" t="s">
        <v>55</v>
      </c>
      <c r="F74" s="20" t="s">
        <v>55</v>
      </c>
      <c r="G74" s="20" t="s">
        <v>55</v>
      </c>
      <c r="H74" s="20" t="s">
        <v>55</v>
      </c>
      <c r="I74" s="20" t="s">
        <v>55</v>
      </c>
      <c r="J74" s="20" t="s">
        <v>55</v>
      </c>
      <c r="K74" s="20" t="s">
        <v>55</v>
      </c>
      <c r="L74" s="20" t="s">
        <v>55</v>
      </c>
      <c r="M74" s="20" t="s">
        <v>55</v>
      </c>
      <c r="N74" s="20" t="s">
        <v>55</v>
      </c>
      <c r="O74" s="20" t="s">
        <v>55</v>
      </c>
      <c r="P74" s="20" t="s">
        <v>55</v>
      </c>
      <c r="Q74" s="20" t="s">
        <v>55</v>
      </c>
      <c r="R74" s="20" t="s">
        <v>55</v>
      </c>
      <c r="S74" s="20" t="s">
        <v>55</v>
      </c>
      <c r="T74" s="20" t="s">
        <v>55</v>
      </c>
      <c r="U74" s="20" t="s">
        <v>55</v>
      </c>
      <c r="V74" s="14" t="s">
        <v>55</v>
      </c>
      <c r="W74" s="14" t="s">
        <v>55</v>
      </c>
    </row>
    <row r="75" spans="2:23" x14ac:dyDescent="0.25">
      <c r="B75" s="26">
        <v>67</v>
      </c>
      <c r="C75" s="19" t="s">
        <v>42</v>
      </c>
      <c r="D75" s="20" t="s">
        <v>55</v>
      </c>
      <c r="E75" s="20" t="s">
        <v>55</v>
      </c>
      <c r="F75" s="20" t="s">
        <v>55</v>
      </c>
      <c r="G75" s="20">
        <v>1.0999999999999999E-2</v>
      </c>
      <c r="H75" s="20" t="s">
        <v>55</v>
      </c>
      <c r="I75" s="20" t="s">
        <v>55</v>
      </c>
      <c r="J75" s="20" t="s">
        <v>55</v>
      </c>
      <c r="K75" s="20" t="s">
        <v>55</v>
      </c>
      <c r="L75" s="20" t="s">
        <v>55</v>
      </c>
      <c r="M75" s="20" t="s">
        <v>55</v>
      </c>
      <c r="N75" s="20" t="s">
        <v>55</v>
      </c>
      <c r="O75" s="20" t="s">
        <v>55</v>
      </c>
      <c r="P75" s="20">
        <v>0.16</v>
      </c>
      <c r="Q75" s="20">
        <v>0.15</v>
      </c>
      <c r="R75" s="20" t="s">
        <v>55</v>
      </c>
      <c r="S75" s="20" t="s">
        <v>55</v>
      </c>
      <c r="T75" s="20" t="s">
        <v>55</v>
      </c>
      <c r="U75" s="20" t="s">
        <v>55</v>
      </c>
      <c r="V75" s="14" t="s">
        <v>55</v>
      </c>
      <c r="W75" s="14" t="s">
        <v>55</v>
      </c>
    </row>
    <row r="76" spans="2:23" x14ac:dyDescent="0.25">
      <c r="B76" s="26">
        <v>68</v>
      </c>
      <c r="C76" s="19" t="s">
        <v>104</v>
      </c>
      <c r="D76" s="20" t="s">
        <v>55</v>
      </c>
      <c r="E76" s="20" t="s">
        <v>55</v>
      </c>
      <c r="F76" s="20" t="s">
        <v>55</v>
      </c>
      <c r="G76" s="20" t="s">
        <v>55</v>
      </c>
      <c r="H76" s="20" t="s">
        <v>55</v>
      </c>
      <c r="I76" s="20" t="s">
        <v>55</v>
      </c>
      <c r="J76" s="20" t="s">
        <v>55</v>
      </c>
      <c r="K76" s="20" t="s">
        <v>55</v>
      </c>
      <c r="L76" s="20" t="s">
        <v>55</v>
      </c>
      <c r="M76" s="20" t="s">
        <v>55</v>
      </c>
      <c r="N76" s="20" t="s">
        <v>55</v>
      </c>
      <c r="O76" s="20" t="s">
        <v>55</v>
      </c>
      <c r="P76" s="20" t="s">
        <v>55</v>
      </c>
      <c r="Q76" s="20" t="s">
        <v>55</v>
      </c>
      <c r="R76" s="20" t="s">
        <v>55</v>
      </c>
      <c r="S76" s="20" t="s">
        <v>55</v>
      </c>
      <c r="T76" s="20" t="s">
        <v>55</v>
      </c>
      <c r="U76" s="20" t="s">
        <v>55</v>
      </c>
      <c r="V76" s="14" t="s">
        <v>55</v>
      </c>
      <c r="W76" s="14" t="s">
        <v>55</v>
      </c>
    </row>
    <row r="77" spans="2:23" x14ac:dyDescent="0.25">
      <c r="B77" s="26">
        <v>69</v>
      </c>
      <c r="C77" s="19" t="s">
        <v>105</v>
      </c>
      <c r="D77" s="20" t="s">
        <v>55</v>
      </c>
      <c r="E77" s="20" t="s">
        <v>55</v>
      </c>
      <c r="F77" s="20" t="s">
        <v>55</v>
      </c>
      <c r="G77" s="20" t="s">
        <v>55</v>
      </c>
      <c r="H77" s="20" t="s">
        <v>55</v>
      </c>
      <c r="I77" s="20" t="s">
        <v>55</v>
      </c>
      <c r="J77" s="20" t="s">
        <v>55</v>
      </c>
      <c r="K77" s="20" t="s">
        <v>55</v>
      </c>
      <c r="L77" s="20" t="s">
        <v>55</v>
      </c>
      <c r="M77" s="20" t="s">
        <v>55</v>
      </c>
      <c r="N77" s="20" t="s">
        <v>55</v>
      </c>
      <c r="O77" s="20" t="s">
        <v>55</v>
      </c>
      <c r="P77" s="20" t="s">
        <v>55</v>
      </c>
      <c r="Q77" s="20" t="s">
        <v>55</v>
      </c>
      <c r="R77" s="20" t="s">
        <v>55</v>
      </c>
      <c r="S77" s="20" t="s">
        <v>55</v>
      </c>
      <c r="T77" s="20" t="s">
        <v>55</v>
      </c>
      <c r="U77" s="20" t="s">
        <v>55</v>
      </c>
      <c r="V77" s="14" t="s">
        <v>55</v>
      </c>
      <c r="W77" s="14" t="s">
        <v>55</v>
      </c>
    </row>
    <row r="78" spans="2:23" x14ac:dyDescent="0.25">
      <c r="B78" s="26">
        <v>70</v>
      </c>
      <c r="C78" s="19" t="s">
        <v>44</v>
      </c>
      <c r="D78" s="20" t="s">
        <v>55</v>
      </c>
      <c r="E78" s="20" t="s">
        <v>55</v>
      </c>
      <c r="F78" s="20" t="s">
        <v>55</v>
      </c>
      <c r="G78" s="20" t="s">
        <v>55</v>
      </c>
      <c r="H78" s="20" t="s">
        <v>55</v>
      </c>
      <c r="I78" s="20" t="s">
        <v>55</v>
      </c>
      <c r="J78" s="20" t="s">
        <v>55</v>
      </c>
      <c r="K78" s="20" t="s">
        <v>55</v>
      </c>
      <c r="L78" s="20">
        <v>1E-3</v>
      </c>
      <c r="M78" s="20">
        <v>5.0000000000000001E-3</v>
      </c>
      <c r="N78" s="20" t="s">
        <v>55</v>
      </c>
      <c r="O78" s="20" t="s">
        <v>55</v>
      </c>
      <c r="P78" s="20">
        <v>0.06</v>
      </c>
      <c r="Q78" s="20" t="s">
        <v>55</v>
      </c>
      <c r="R78" s="20" t="s">
        <v>55</v>
      </c>
      <c r="S78" s="20" t="s">
        <v>55</v>
      </c>
      <c r="T78" s="20" t="s">
        <v>55</v>
      </c>
      <c r="U78" s="20" t="s">
        <v>55</v>
      </c>
      <c r="V78" s="14" t="s">
        <v>55</v>
      </c>
      <c r="W78" s="14" t="s">
        <v>55</v>
      </c>
    </row>
    <row r="79" spans="2:23" x14ac:dyDescent="0.25">
      <c r="B79" s="6"/>
      <c r="C79" s="15" t="s">
        <v>56</v>
      </c>
      <c r="D79" s="16">
        <v>1508.3520000000001</v>
      </c>
      <c r="E79" s="16">
        <v>1809.4849999999999</v>
      </c>
      <c r="F79" s="16">
        <v>1361.5609999999999</v>
      </c>
      <c r="G79" s="16">
        <v>1410.2760000000001</v>
      </c>
      <c r="H79" s="16">
        <v>1710.03</v>
      </c>
      <c r="I79" s="16">
        <v>2050.3359999999998</v>
      </c>
      <c r="J79" s="16">
        <v>2441.223</v>
      </c>
      <c r="K79" s="16">
        <v>2676.5210000000002</v>
      </c>
      <c r="L79" s="16">
        <v>2761.5369999999998</v>
      </c>
      <c r="M79" s="16">
        <v>2887.4279999999999</v>
      </c>
      <c r="N79" s="16">
        <v>3019.1129999999998</v>
      </c>
      <c r="O79" s="16">
        <v>2452.0050000000001</v>
      </c>
      <c r="P79" s="16">
        <v>2592.6729999999998</v>
      </c>
      <c r="Q79" s="16">
        <v>2854.7449999999999</v>
      </c>
      <c r="R79" s="16">
        <v>2953.5430000000001</v>
      </c>
      <c r="S79" s="16">
        <v>2851.88409</v>
      </c>
      <c r="T79" s="16">
        <v>2668.1396100000002</v>
      </c>
      <c r="U79" s="16">
        <v>2696.2017799999999</v>
      </c>
      <c r="V79" s="14">
        <f>U79/T79-100%</f>
        <v>1.0517504367022035E-2</v>
      </c>
      <c r="W79" s="17">
        <f>U79-T79</f>
        <v>28.062169999999696</v>
      </c>
    </row>
  </sheetData>
  <mergeCells count="21">
    <mergeCell ref="T7:T8"/>
    <mergeCell ref="Q7:Q8"/>
    <mergeCell ref="P7:P8"/>
    <mergeCell ref="D7:D8"/>
    <mergeCell ref="R7:R8"/>
    <mergeCell ref="S7:S8"/>
    <mergeCell ref="U7:U8"/>
    <mergeCell ref="V7:W7"/>
    <mergeCell ref="B7:B8"/>
    <mergeCell ref="C7:C8"/>
    <mergeCell ref="K7:K8"/>
    <mergeCell ref="L7:L8"/>
    <mergeCell ref="O7:O8"/>
    <mergeCell ref="E7:E8"/>
    <mergeCell ref="F7:F8"/>
    <mergeCell ref="G7:G8"/>
    <mergeCell ref="H7:H8"/>
    <mergeCell ref="I7:I8"/>
    <mergeCell ref="J7:J8"/>
    <mergeCell ref="M7:M8"/>
    <mergeCell ref="N7:N8"/>
  </mergeCells>
  <conditionalFormatting sqref="C73">
    <cfRule type="duplicateValues" dxfId="0" priority="1"/>
  </conditionalFormatting>
  <hyperlinks>
    <hyperlink ref="D2" location="Содержание!A1" display="к содержанию &gt;&gt;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85"/>
  <sheetViews>
    <sheetView workbookViewId="0">
      <selection activeCell="C2" sqref="C2"/>
    </sheetView>
  </sheetViews>
  <sheetFormatPr defaultRowHeight="15" x14ac:dyDescent="0.25"/>
  <cols>
    <col min="2" max="2" width="36" bestFit="1" customWidth="1"/>
    <col min="8" max="9" width="9.140625" customWidth="1"/>
  </cols>
  <sheetData>
    <row r="2" spans="2:22" x14ac:dyDescent="0.25">
      <c r="C2" s="8" t="s">
        <v>73</v>
      </c>
    </row>
    <row r="5" spans="2:22" ht="15.75" x14ac:dyDescent="0.25">
      <c r="B5" s="5" t="s">
        <v>122</v>
      </c>
    </row>
    <row r="7" spans="2:22" x14ac:dyDescent="0.25">
      <c r="B7" s="44"/>
      <c r="C7" s="42">
        <v>2007</v>
      </c>
      <c r="D7" s="42">
        <v>2008</v>
      </c>
      <c r="E7" s="42">
        <v>2009</v>
      </c>
      <c r="F7" s="42">
        <v>2010</v>
      </c>
      <c r="G7" s="42">
        <v>2011</v>
      </c>
      <c r="H7" s="42">
        <v>2012</v>
      </c>
      <c r="I7" s="42">
        <v>2013</v>
      </c>
      <c r="J7" s="42">
        <v>2014</v>
      </c>
      <c r="K7" s="42">
        <v>2015</v>
      </c>
      <c r="L7" s="42">
        <v>2016</v>
      </c>
      <c r="M7" s="42">
        <v>2017</v>
      </c>
      <c r="N7" s="42">
        <v>2018</v>
      </c>
      <c r="O7" s="42">
        <v>2019</v>
      </c>
      <c r="P7" s="42">
        <v>2020</v>
      </c>
      <c r="Q7" s="42">
        <v>2021</v>
      </c>
      <c r="R7" s="42">
        <v>2022</v>
      </c>
      <c r="S7" s="42">
        <v>2023</v>
      </c>
      <c r="T7" s="42">
        <v>2024</v>
      </c>
      <c r="U7" s="37" t="s">
        <v>118</v>
      </c>
      <c r="V7" s="38"/>
    </row>
    <row r="8" spans="2:22" x14ac:dyDescent="0.25">
      <c r="B8" s="45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31" t="s">
        <v>69</v>
      </c>
      <c r="V8" s="31" t="s">
        <v>77</v>
      </c>
    </row>
    <row r="9" spans="2:22" x14ac:dyDescent="0.25">
      <c r="B9" s="15" t="s">
        <v>56</v>
      </c>
      <c r="C9" s="16">
        <v>3794.8506000000002</v>
      </c>
      <c r="D9" s="16">
        <v>6672.0919999999996</v>
      </c>
      <c r="E9" s="16">
        <v>3953.4312</v>
      </c>
      <c r="F9" s="16">
        <v>3068.2215999999999</v>
      </c>
      <c r="G9" s="16">
        <v>6937.4802</v>
      </c>
      <c r="H9" s="16">
        <v>8187.0286999999998</v>
      </c>
      <c r="I9" s="16">
        <v>11606.2826</v>
      </c>
      <c r="J9" s="16">
        <v>11289.731100000001</v>
      </c>
      <c r="K9" s="16">
        <v>13137.677600000001</v>
      </c>
      <c r="L9" s="16">
        <v>15281.594000000001</v>
      </c>
      <c r="M9" s="16">
        <v>13208.095300000001</v>
      </c>
      <c r="N9" s="16">
        <v>11419.020200000001</v>
      </c>
      <c r="O9" s="16">
        <v>14282.351999999999</v>
      </c>
      <c r="P9" s="16">
        <v>13879.2101</v>
      </c>
      <c r="Q9" s="16">
        <v>15237.582699999999</v>
      </c>
      <c r="R9" s="16">
        <v>15787.112269611103</v>
      </c>
      <c r="S9" s="16">
        <v>16627.865513355857</v>
      </c>
      <c r="T9" s="16">
        <v>13953.705571495166</v>
      </c>
      <c r="U9" s="14">
        <f>T9/S9-100%</f>
        <v>-0.16082400592624158</v>
      </c>
      <c r="V9" s="17">
        <f>T9-S9</f>
        <v>-2674.1599418606911</v>
      </c>
    </row>
    <row r="10" spans="2:22" x14ac:dyDescent="0.25">
      <c r="B10" s="18" t="s">
        <v>58</v>
      </c>
      <c r="C10" s="16">
        <v>741.49520000000007</v>
      </c>
      <c r="D10" s="16">
        <v>1117.8416999999999</v>
      </c>
      <c r="E10" s="16">
        <v>886.48690000000011</v>
      </c>
      <c r="F10" s="16">
        <v>319.34309999999999</v>
      </c>
      <c r="G10" s="16">
        <v>2009.7901000000002</v>
      </c>
      <c r="H10" s="16">
        <v>2402.6786000000002</v>
      </c>
      <c r="I10" s="16">
        <v>3800.4084000000003</v>
      </c>
      <c r="J10" s="16">
        <v>3622.3345999999997</v>
      </c>
      <c r="K10" s="16">
        <v>5087.5703000000003</v>
      </c>
      <c r="L10" s="16">
        <v>5699.8082999999997</v>
      </c>
      <c r="M10" s="16">
        <v>4454.4866999999995</v>
      </c>
      <c r="N10" s="16">
        <v>4610.9155000000001</v>
      </c>
      <c r="O10" s="16">
        <v>5702.1959000000006</v>
      </c>
      <c r="P10" s="16">
        <v>6128.6914999999999</v>
      </c>
      <c r="Q10" s="16">
        <v>6316.9237999999996</v>
      </c>
      <c r="R10" s="16">
        <v>6545.03477112775</v>
      </c>
      <c r="S10" s="16">
        <v>7415.9121960000002</v>
      </c>
      <c r="T10" s="16">
        <v>6624.3741867530025</v>
      </c>
      <c r="U10" s="14">
        <f t="shared" ref="U10:U71" si="0">T10/S10-100%</f>
        <v>-0.10673508373979101</v>
      </c>
      <c r="V10" s="17">
        <f t="shared" ref="V10:V71" si="1">T10-S10</f>
        <v>-791.53800924699772</v>
      </c>
    </row>
    <row r="11" spans="2:22" x14ac:dyDescent="0.25">
      <c r="B11" s="19" t="s">
        <v>0</v>
      </c>
      <c r="C11" s="20">
        <v>373.68029999999999</v>
      </c>
      <c r="D11" s="20">
        <v>391.24830000000003</v>
      </c>
      <c r="E11" s="20">
        <v>343.81380000000001</v>
      </c>
      <c r="F11" s="20">
        <v>170.4623</v>
      </c>
      <c r="G11" s="20">
        <v>597.03030000000001</v>
      </c>
      <c r="H11" s="20">
        <v>676.02510000000007</v>
      </c>
      <c r="I11" s="20">
        <v>931.97109999999998</v>
      </c>
      <c r="J11" s="20">
        <v>927.65030000000002</v>
      </c>
      <c r="K11" s="20">
        <v>997.75</v>
      </c>
      <c r="L11" s="20">
        <v>1177.3308999999999</v>
      </c>
      <c r="M11" s="20">
        <v>768.11590000000001</v>
      </c>
      <c r="N11" s="20">
        <v>837.99540000000002</v>
      </c>
      <c r="O11" s="20">
        <v>859.11890000000005</v>
      </c>
      <c r="P11" s="20">
        <v>878.98700000000008</v>
      </c>
      <c r="Q11" s="20">
        <v>772.57640000000004</v>
      </c>
      <c r="R11" s="20">
        <v>926.11730312775001</v>
      </c>
      <c r="S11" s="20">
        <v>956.00415499999997</v>
      </c>
      <c r="T11" s="20">
        <v>662.31799256917634</v>
      </c>
      <c r="U11" s="14">
        <f t="shared" si="0"/>
        <v>-0.30720176360616724</v>
      </c>
      <c r="V11" s="17">
        <f t="shared" si="1"/>
        <v>-293.68616243082363</v>
      </c>
    </row>
    <row r="12" spans="2:22" x14ac:dyDescent="0.25">
      <c r="B12" s="19" t="s">
        <v>1</v>
      </c>
      <c r="C12" s="20">
        <v>2E-3</v>
      </c>
      <c r="D12" s="20">
        <v>1.069</v>
      </c>
      <c r="E12" s="20">
        <v>3.8816999999999999</v>
      </c>
      <c r="F12" s="20">
        <v>10.498200000000001</v>
      </c>
      <c r="G12" s="20">
        <v>20.202999999999999</v>
      </c>
      <c r="H12" s="20">
        <v>37.9315</v>
      </c>
      <c r="I12" s="20">
        <v>95.198800000000006</v>
      </c>
      <c r="J12" s="20">
        <v>82.682100000000005</v>
      </c>
      <c r="K12" s="20">
        <v>178.13900000000001</v>
      </c>
      <c r="L12" s="20">
        <v>582.13019999999995</v>
      </c>
      <c r="M12" s="20">
        <v>656.41049999999996</v>
      </c>
      <c r="N12" s="20">
        <v>750.04399999999998</v>
      </c>
      <c r="O12" s="20">
        <v>758.71879999999999</v>
      </c>
      <c r="P12" s="20">
        <v>844.77170000000001</v>
      </c>
      <c r="Q12" s="20">
        <v>970.94190000000003</v>
      </c>
      <c r="R12" s="20">
        <v>966.58660999999995</v>
      </c>
      <c r="S12" s="20">
        <v>1137.86292</v>
      </c>
      <c r="T12" s="20">
        <v>1020.411299</v>
      </c>
      <c r="U12" s="14">
        <f t="shared" si="0"/>
        <v>-0.10322123951451023</v>
      </c>
      <c r="V12" s="17">
        <f t="shared" si="1"/>
        <v>-117.45162100000005</v>
      </c>
    </row>
    <row r="13" spans="2:22" x14ac:dyDescent="0.25">
      <c r="B13" s="19" t="s">
        <v>2</v>
      </c>
      <c r="C13" s="20" t="s">
        <v>55</v>
      </c>
      <c r="D13" s="20" t="s">
        <v>55</v>
      </c>
      <c r="E13" s="20" t="s">
        <v>55</v>
      </c>
      <c r="F13" s="20" t="s">
        <v>55</v>
      </c>
      <c r="G13" s="20" t="s">
        <v>55</v>
      </c>
      <c r="H13" s="20" t="s">
        <v>55</v>
      </c>
      <c r="I13" s="20">
        <v>1.6143999999999998</v>
      </c>
      <c r="J13" s="20">
        <v>2.8966000000000003</v>
      </c>
      <c r="K13" s="20">
        <v>1.6161000000000001</v>
      </c>
      <c r="L13" s="20">
        <v>5.9058000000000002</v>
      </c>
      <c r="M13" s="20" t="s">
        <v>55</v>
      </c>
      <c r="N13" s="20">
        <v>4.4717000000000002</v>
      </c>
      <c r="O13" s="20">
        <v>7.204600000000001</v>
      </c>
      <c r="P13" s="20">
        <v>9.8139000000000003</v>
      </c>
      <c r="Q13" s="20">
        <v>8.4525000000000006</v>
      </c>
      <c r="R13" s="20">
        <v>5.7288499999999996</v>
      </c>
      <c r="S13" s="20">
        <v>9.5944000000000003</v>
      </c>
      <c r="T13" s="20">
        <v>17.368725000000001</v>
      </c>
      <c r="U13" s="14">
        <f t="shared" si="0"/>
        <v>0.81029819478028853</v>
      </c>
      <c r="V13" s="17">
        <f t="shared" si="1"/>
        <v>7.774325000000001</v>
      </c>
    </row>
    <row r="14" spans="2:22" x14ac:dyDescent="0.25">
      <c r="B14" s="21" t="s">
        <v>3</v>
      </c>
      <c r="C14" s="20">
        <v>131.46170000000001</v>
      </c>
      <c r="D14" s="20">
        <v>234.20850000000002</v>
      </c>
      <c r="E14" s="20">
        <v>148.9667</v>
      </c>
      <c r="F14" s="20">
        <v>27.103300000000001</v>
      </c>
      <c r="G14" s="20">
        <v>487.71549999999996</v>
      </c>
      <c r="H14" s="20">
        <v>516.27629999999999</v>
      </c>
      <c r="I14" s="20">
        <v>858.59390000000008</v>
      </c>
      <c r="J14" s="20">
        <v>814.29250000000002</v>
      </c>
      <c r="K14" s="20">
        <v>1140.9391000000001</v>
      </c>
      <c r="L14" s="20">
        <v>1073.5386000000001</v>
      </c>
      <c r="M14" s="20">
        <v>869.01299999999992</v>
      </c>
      <c r="N14" s="20">
        <v>893.54459999999995</v>
      </c>
      <c r="O14" s="20">
        <v>1187.4816000000001</v>
      </c>
      <c r="P14" s="20">
        <v>914.23060000000009</v>
      </c>
      <c r="Q14" s="20">
        <v>980.42930000000001</v>
      </c>
      <c r="R14" s="20">
        <v>1192.2712280000001</v>
      </c>
      <c r="S14" s="20">
        <v>1205.5512919999999</v>
      </c>
      <c r="T14" s="20">
        <v>1031.376636351531</v>
      </c>
      <c r="U14" s="14">
        <f t="shared" si="0"/>
        <v>-0.14447718384467445</v>
      </c>
      <c r="V14" s="17">
        <f t="shared" si="1"/>
        <v>-174.17465564846884</v>
      </c>
    </row>
    <row r="15" spans="2:22" x14ac:dyDescent="0.25">
      <c r="B15" s="21" t="s">
        <v>102</v>
      </c>
      <c r="C15" s="20" t="s">
        <v>55</v>
      </c>
      <c r="D15" s="20" t="s">
        <v>55</v>
      </c>
      <c r="E15" s="20" t="s">
        <v>55</v>
      </c>
      <c r="F15" s="20" t="s">
        <v>55</v>
      </c>
      <c r="G15" s="20" t="s">
        <v>55</v>
      </c>
      <c r="H15" s="20" t="s">
        <v>55</v>
      </c>
      <c r="I15" s="20" t="s">
        <v>55</v>
      </c>
      <c r="J15" s="20" t="s">
        <v>55</v>
      </c>
      <c r="K15" s="20" t="s">
        <v>55</v>
      </c>
      <c r="L15" s="20" t="s">
        <v>55</v>
      </c>
      <c r="M15" s="20" t="s">
        <v>55</v>
      </c>
      <c r="N15" s="20" t="s">
        <v>55</v>
      </c>
      <c r="O15" s="20" t="s">
        <v>55</v>
      </c>
      <c r="P15" s="20" t="s">
        <v>55</v>
      </c>
      <c r="Q15" s="20">
        <v>9.7900000000000001E-2</v>
      </c>
      <c r="R15" s="20" t="s">
        <v>55</v>
      </c>
      <c r="S15" s="20" t="s">
        <v>55</v>
      </c>
      <c r="T15" s="20" t="s">
        <v>55</v>
      </c>
      <c r="U15" s="14" t="s">
        <v>55</v>
      </c>
      <c r="V15" s="14" t="s">
        <v>55</v>
      </c>
    </row>
    <row r="16" spans="2:22" x14ac:dyDescent="0.25">
      <c r="B16" s="19" t="s">
        <v>4</v>
      </c>
      <c r="C16" s="20" t="s">
        <v>55</v>
      </c>
      <c r="D16" s="20" t="s">
        <v>55</v>
      </c>
      <c r="E16" s="20" t="s">
        <v>55</v>
      </c>
      <c r="F16" s="20" t="s">
        <v>55</v>
      </c>
      <c r="G16" s="20" t="s">
        <v>55</v>
      </c>
      <c r="H16" s="20">
        <v>1E-3</v>
      </c>
      <c r="I16" s="20">
        <v>0.3</v>
      </c>
      <c r="J16" s="20">
        <v>1.034</v>
      </c>
      <c r="K16" s="20">
        <v>5.7990000000000004</v>
      </c>
      <c r="L16" s="20">
        <v>12.5237</v>
      </c>
      <c r="M16" s="20">
        <v>3.2816999999999998</v>
      </c>
      <c r="N16" s="20">
        <v>13.6005</v>
      </c>
      <c r="O16" s="20">
        <v>24.9392</v>
      </c>
      <c r="P16" s="20">
        <v>14.5823</v>
      </c>
      <c r="Q16" s="20">
        <v>4.6173999999999999</v>
      </c>
      <c r="R16" s="20">
        <v>3.07457</v>
      </c>
      <c r="S16" s="20">
        <v>9.4304000000000006</v>
      </c>
      <c r="T16" s="20">
        <v>24.440280000000001</v>
      </c>
      <c r="U16" s="14">
        <f t="shared" si="0"/>
        <v>1.591648286392942</v>
      </c>
      <c r="V16" s="17">
        <f t="shared" si="1"/>
        <v>15.009880000000001</v>
      </c>
    </row>
    <row r="17" spans="2:22" x14ac:dyDescent="0.25">
      <c r="B17" s="19" t="s">
        <v>5</v>
      </c>
      <c r="C17" s="20" t="s">
        <v>55</v>
      </c>
      <c r="D17" s="20" t="s">
        <v>55</v>
      </c>
      <c r="E17" s="20" t="s">
        <v>55</v>
      </c>
      <c r="F17" s="20" t="s">
        <v>55</v>
      </c>
      <c r="G17" s="20" t="s">
        <v>55</v>
      </c>
      <c r="H17" s="20">
        <v>3.0000000000000001E-3</v>
      </c>
      <c r="I17" s="20" t="s">
        <v>55</v>
      </c>
      <c r="J17" s="20" t="s">
        <v>55</v>
      </c>
      <c r="K17" s="20" t="s">
        <v>55</v>
      </c>
      <c r="L17" s="20" t="s">
        <v>55</v>
      </c>
      <c r="M17" s="20" t="s">
        <v>55</v>
      </c>
      <c r="N17" s="20" t="s">
        <v>55</v>
      </c>
      <c r="O17" s="20" t="s">
        <v>55</v>
      </c>
      <c r="P17" s="20" t="s">
        <v>55</v>
      </c>
      <c r="Q17" s="20" t="s">
        <v>55</v>
      </c>
      <c r="R17" s="20" t="s">
        <v>55</v>
      </c>
      <c r="S17" s="20" t="s">
        <v>55</v>
      </c>
      <c r="T17" s="20" t="s">
        <v>55</v>
      </c>
      <c r="U17" s="14" t="s">
        <v>55</v>
      </c>
      <c r="V17" s="14" t="s">
        <v>55</v>
      </c>
    </row>
    <row r="18" spans="2:22" x14ac:dyDescent="0.25">
      <c r="B18" s="19" t="s">
        <v>6</v>
      </c>
      <c r="C18" s="20">
        <v>105.23949999999999</v>
      </c>
      <c r="D18" s="20">
        <v>243.8426</v>
      </c>
      <c r="E18" s="20">
        <v>184.2037</v>
      </c>
      <c r="F18" s="20">
        <v>72.0886</v>
      </c>
      <c r="G18" s="20">
        <v>460.29470000000003</v>
      </c>
      <c r="H18" s="20">
        <v>503.22430000000003</v>
      </c>
      <c r="I18" s="20">
        <v>750.09799999999996</v>
      </c>
      <c r="J18" s="20">
        <v>784.95939999999996</v>
      </c>
      <c r="K18" s="20">
        <v>853.74</v>
      </c>
      <c r="L18" s="20">
        <v>1150.8234</v>
      </c>
      <c r="M18" s="20">
        <v>1042.2663</v>
      </c>
      <c r="N18" s="20">
        <v>1021.1476</v>
      </c>
      <c r="O18" s="20">
        <v>1203.5291999999999</v>
      </c>
      <c r="P18" s="20">
        <v>1422.5053</v>
      </c>
      <c r="Q18" s="20">
        <v>1280.9393</v>
      </c>
      <c r="R18" s="20">
        <v>1443.6914860000002</v>
      </c>
      <c r="S18" s="20">
        <v>1518.6024149999998</v>
      </c>
      <c r="T18" s="20">
        <v>1107.4155127236857</v>
      </c>
      <c r="U18" s="14">
        <f t="shared" si="0"/>
        <v>-0.27076665901147945</v>
      </c>
      <c r="V18" s="17">
        <f t="shared" si="1"/>
        <v>-411.18690227631419</v>
      </c>
    </row>
    <row r="19" spans="2:22" x14ac:dyDescent="0.25">
      <c r="B19" s="19" t="s">
        <v>7</v>
      </c>
      <c r="C19" s="20">
        <v>106.06620000000001</v>
      </c>
      <c r="D19" s="20">
        <v>139.93810000000002</v>
      </c>
      <c r="E19" s="20">
        <v>135.07850000000002</v>
      </c>
      <c r="F19" s="20">
        <v>13.153499999999999</v>
      </c>
      <c r="G19" s="20">
        <v>223.08739999999997</v>
      </c>
      <c r="H19" s="20">
        <v>310.80369999999999</v>
      </c>
      <c r="I19" s="20">
        <v>407.2312</v>
      </c>
      <c r="J19" s="20">
        <v>247.57069999999999</v>
      </c>
      <c r="K19" s="20">
        <v>601.72839999999997</v>
      </c>
      <c r="L19" s="20">
        <v>516.19899999999996</v>
      </c>
      <c r="M19" s="20">
        <v>332.29250000000002</v>
      </c>
      <c r="N19" s="20">
        <v>251.65379999999999</v>
      </c>
      <c r="O19" s="20">
        <v>337.14769999999999</v>
      </c>
      <c r="P19" s="20">
        <v>372.0324</v>
      </c>
      <c r="Q19" s="20">
        <v>387.62909999999999</v>
      </c>
      <c r="R19" s="20">
        <v>432.54983300000004</v>
      </c>
      <c r="S19" s="20">
        <v>366.46444099999997</v>
      </c>
      <c r="T19" s="20">
        <v>507.39031474954692</v>
      </c>
      <c r="U19" s="14">
        <f t="shared" si="0"/>
        <v>0.3845553837774589</v>
      </c>
      <c r="V19" s="17">
        <f t="shared" si="1"/>
        <v>140.92587374954695</v>
      </c>
    </row>
    <row r="20" spans="2:22" x14ac:dyDescent="0.25">
      <c r="B20" s="19" t="s">
        <v>76</v>
      </c>
      <c r="C20" s="20">
        <v>0.12</v>
      </c>
      <c r="D20" s="20" t="s">
        <v>55</v>
      </c>
      <c r="E20" s="20">
        <v>0.77790000000000004</v>
      </c>
      <c r="F20" s="20">
        <v>0.81869999999999998</v>
      </c>
      <c r="G20" s="20">
        <v>3.6494</v>
      </c>
      <c r="H20" s="20">
        <v>9.3236999999999988</v>
      </c>
      <c r="I20" s="20">
        <v>13.011600000000001</v>
      </c>
      <c r="J20" s="20">
        <v>6.8294999999999995</v>
      </c>
      <c r="K20" s="20">
        <v>8.9499999999999993</v>
      </c>
      <c r="L20" s="20">
        <v>10.7105</v>
      </c>
      <c r="M20" s="20">
        <v>3.1678000000000002</v>
      </c>
      <c r="N20" s="20">
        <v>9.4336000000000002</v>
      </c>
      <c r="O20" s="20">
        <v>14.9406</v>
      </c>
      <c r="P20" s="20">
        <v>23.965899999999998</v>
      </c>
      <c r="Q20" s="20">
        <v>24.615299999999998</v>
      </c>
      <c r="R20" s="20">
        <v>21.693539999999999</v>
      </c>
      <c r="S20" s="20">
        <v>36.003971999999997</v>
      </c>
      <c r="T20" s="20">
        <v>44.225885091828637</v>
      </c>
      <c r="U20" s="14">
        <f t="shared" si="0"/>
        <v>0.22836127891191116</v>
      </c>
      <c r="V20" s="17">
        <f t="shared" si="1"/>
        <v>8.2219130918286396</v>
      </c>
    </row>
    <row r="21" spans="2:22" x14ac:dyDescent="0.25">
      <c r="B21" s="19" t="s">
        <v>8</v>
      </c>
      <c r="C21" s="20">
        <v>1.9792999999999998</v>
      </c>
      <c r="D21" s="20">
        <v>50.348500000000001</v>
      </c>
      <c r="E21" s="20">
        <v>25.264500000000002</v>
      </c>
      <c r="F21" s="20">
        <v>12.123099999999999</v>
      </c>
      <c r="G21" s="20">
        <v>101.7431</v>
      </c>
      <c r="H21" s="20">
        <v>130.5856</v>
      </c>
      <c r="I21" s="20">
        <v>256.98869999999999</v>
      </c>
      <c r="J21" s="20">
        <v>251.43519999999998</v>
      </c>
      <c r="K21" s="20">
        <v>415.13689999999997</v>
      </c>
      <c r="L21" s="20">
        <v>426.32299999999998</v>
      </c>
      <c r="M21" s="20">
        <v>239.59650000000002</v>
      </c>
      <c r="N21" s="20">
        <v>263.05930000000001</v>
      </c>
      <c r="O21" s="20">
        <v>439.04949999999997</v>
      </c>
      <c r="P21" s="20">
        <v>635.04359999999997</v>
      </c>
      <c r="Q21" s="20">
        <v>770.0788</v>
      </c>
      <c r="R21" s="20">
        <v>554.66922399999999</v>
      </c>
      <c r="S21" s="20">
        <v>681.20403499999998</v>
      </c>
      <c r="T21" s="20">
        <v>770.12236650587988</v>
      </c>
      <c r="U21" s="14">
        <f t="shared" si="0"/>
        <v>0.13053112861534921</v>
      </c>
      <c r="V21" s="17">
        <f t="shared" si="1"/>
        <v>88.918331505879905</v>
      </c>
    </row>
    <row r="22" spans="2:22" x14ac:dyDescent="0.25">
      <c r="B22" s="21" t="s">
        <v>9</v>
      </c>
      <c r="C22" s="20">
        <v>1.4284000000000001</v>
      </c>
      <c r="D22" s="20">
        <v>3.5057999999999998</v>
      </c>
      <c r="E22" s="20">
        <v>1.2</v>
      </c>
      <c r="F22" s="20">
        <v>1.8805000000000001</v>
      </c>
      <c r="G22" s="20">
        <v>16.6233</v>
      </c>
      <c r="H22" s="20">
        <v>37.479199999999999</v>
      </c>
      <c r="I22" s="20">
        <v>59.442799999999998</v>
      </c>
      <c r="J22" s="20">
        <v>94.381100000000004</v>
      </c>
      <c r="K22" s="20">
        <v>142.77529999999999</v>
      </c>
      <c r="L22" s="20">
        <v>134.18879999999999</v>
      </c>
      <c r="M22" s="20">
        <v>77.604500000000002</v>
      </c>
      <c r="N22" s="20">
        <v>55.628599999999992</v>
      </c>
      <c r="O22" s="20">
        <v>137.80530000000002</v>
      </c>
      <c r="P22" s="20">
        <v>167.98840000000001</v>
      </c>
      <c r="Q22" s="20">
        <v>142.34139999999999</v>
      </c>
      <c r="R22" s="20">
        <v>146.11518699999999</v>
      </c>
      <c r="S22" s="20">
        <v>223.00444299999998</v>
      </c>
      <c r="T22" s="20">
        <v>251.04633264149774</v>
      </c>
      <c r="U22" s="14">
        <f t="shared" si="0"/>
        <v>0.12574587871102527</v>
      </c>
      <c r="V22" s="17">
        <f t="shared" si="1"/>
        <v>28.041889641497761</v>
      </c>
    </row>
    <row r="23" spans="2:22" x14ac:dyDescent="0.25">
      <c r="B23" s="21" t="s">
        <v>10</v>
      </c>
      <c r="C23" s="20" t="s">
        <v>55</v>
      </c>
      <c r="D23" s="20">
        <v>0.14299999999999999</v>
      </c>
      <c r="E23" s="20" t="s">
        <v>55</v>
      </c>
      <c r="F23" s="20" t="s">
        <v>55</v>
      </c>
      <c r="G23" s="20">
        <v>2.8000000000000004E-2</v>
      </c>
      <c r="H23" s="20">
        <v>2.8047</v>
      </c>
      <c r="I23" s="20">
        <v>1.5208999999999999</v>
      </c>
      <c r="J23" s="20">
        <v>0.98880000000000001</v>
      </c>
      <c r="K23" s="20">
        <v>0.32599999999999996</v>
      </c>
      <c r="L23" s="20">
        <v>0.6</v>
      </c>
      <c r="M23" s="20">
        <v>1E-3</v>
      </c>
      <c r="N23" s="20">
        <v>0.37090000000000001</v>
      </c>
      <c r="O23" s="20" t="s">
        <v>55</v>
      </c>
      <c r="P23" s="20">
        <v>22.111000000000001</v>
      </c>
      <c r="Q23" s="20">
        <v>4.2774000000000001</v>
      </c>
      <c r="R23" s="20">
        <v>3.3317999999999999</v>
      </c>
      <c r="S23" s="20">
        <v>2.3513999999999999</v>
      </c>
      <c r="T23" s="20">
        <v>40.409914000000001</v>
      </c>
      <c r="U23" s="14">
        <f t="shared" si="0"/>
        <v>16.18546993280599</v>
      </c>
      <c r="V23" s="17">
        <f t="shared" si="1"/>
        <v>38.058514000000002</v>
      </c>
    </row>
    <row r="24" spans="2:22" x14ac:dyDescent="0.25">
      <c r="B24" s="19" t="s">
        <v>11</v>
      </c>
      <c r="C24" s="20">
        <v>21.348599999999998</v>
      </c>
      <c r="D24" s="20">
        <v>53.415399999999998</v>
      </c>
      <c r="E24" s="20">
        <v>42.865200000000002</v>
      </c>
      <c r="F24" s="20">
        <v>9.9379999999999988</v>
      </c>
      <c r="G24" s="20">
        <v>87.860100000000003</v>
      </c>
      <c r="H24" s="20">
        <v>158.364</v>
      </c>
      <c r="I24" s="20">
        <v>390.82220000000001</v>
      </c>
      <c r="J24" s="20">
        <v>381.46969999999999</v>
      </c>
      <c r="K24" s="20">
        <v>709.57299999999998</v>
      </c>
      <c r="L24" s="20">
        <v>552.41369999999995</v>
      </c>
      <c r="M24" s="20">
        <v>433.12369999999999</v>
      </c>
      <c r="N24" s="20">
        <v>496.54489999999998</v>
      </c>
      <c r="O24" s="20">
        <v>685.60290000000009</v>
      </c>
      <c r="P24" s="20">
        <v>744.00800000000004</v>
      </c>
      <c r="Q24" s="20">
        <v>887.85120000000006</v>
      </c>
      <c r="R24" s="20">
        <v>781.60670000000005</v>
      </c>
      <c r="S24" s="20">
        <v>1145.1068</v>
      </c>
      <c r="T24" s="20">
        <v>997.8957741285551</v>
      </c>
      <c r="U24" s="14">
        <f t="shared" si="0"/>
        <v>-0.12855659041710776</v>
      </c>
      <c r="V24" s="17">
        <f t="shared" si="1"/>
        <v>-147.21102587144492</v>
      </c>
    </row>
    <row r="25" spans="2:22" x14ac:dyDescent="0.25">
      <c r="B25" s="19" t="s">
        <v>12</v>
      </c>
      <c r="C25" s="20" t="s">
        <v>55</v>
      </c>
      <c r="D25" s="20" t="s">
        <v>55</v>
      </c>
      <c r="E25" s="20" t="s">
        <v>55</v>
      </c>
      <c r="F25" s="20" t="s">
        <v>55</v>
      </c>
      <c r="G25" s="20" t="s">
        <v>55</v>
      </c>
      <c r="H25" s="20">
        <v>3.0000000000000003E-4</v>
      </c>
      <c r="I25" s="20">
        <v>3.0000000000000003E-4</v>
      </c>
      <c r="J25" s="20" t="s">
        <v>55</v>
      </c>
      <c r="K25" s="20" t="s">
        <v>55</v>
      </c>
      <c r="L25" s="20">
        <v>3.3E-3</v>
      </c>
      <c r="M25" s="20" t="s">
        <v>55</v>
      </c>
      <c r="N25" s="20" t="s">
        <v>55</v>
      </c>
      <c r="O25" s="20">
        <v>0.44619999999999999</v>
      </c>
      <c r="P25" s="20" t="s">
        <v>55</v>
      </c>
      <c r="Q25" s="20">
        <v>1.0443</v>
      </c>
      <c r="R25" s="20" t="s">
        <v>55</v>
      </c>
      <c r="S25" s="20">
        <v>0.95546000000000009</v>
      </c>
      <c r="T25" s="20" t="s">
        <v>55</v>
      </c>
      <c r="U25" s="14" t="s">
        <v>55</v>
      </c>
      <c r="V25" s="14" t="s">
        <v>55</v>
      </c>
    </row>
    <row r="26" spans="2:22" x14ac:dyDescent="0.25">
      <c r="B26" s="19" t="s">
        <v>13</v>
      </c>
      <c r="C26" s="20">
        <v>0.16919999999999999</v>
      </c>
      <c r="D26" s="20">
        <v>0.12250000000000001</v>
      </c>
      <c r="E26" s="20">
        <v>0.43499999999999994</v>
      </c>
      <c r="F26" s="20">
        <v>1.2769999999999999</v>
      </c>
      <c r="G26" s="20">
        <v>11.555299999999999</v>
      </c>
      <c r="H26" s="20">
        <v>19.856200000000001</v>
      </c>
      <c r="I26" s="20">
        <v>33.614400000000003</v>
      </c>
      <c r="J26" s="20">
        <v>26.1447</v>
      </c>
      <c r="K26" s="20">
        <v>31.0976</v>
      </c>
      <c r="L26" s="20">
        <v>57.117399999999996</v>
      </c>
      <c r="M26" s="20">
        <v>29.613199999999999</v>
      </c>
      <c r="N26" s="20">
        <v>13.420599999999999</v>
      </c>
      <c r="O26" s="20">
        <v>46.211399999999998</v>
      </c>
      <c r="P26" s="20">
        <v>78.651300000000006</v>
      </c>
      <c r="Q26" s="20">
        <v>81.031599999999997</v>
      </c>
      <c r="R26" s="20">
        <v>67.598440000000011</v>
      </c>
      <c r="S26" s="20">
        <v>122.43096299999999</v>
      </c>
      <c r="T26" s="20">
        <v>146.44728599130241</v>
      </c>
      <c r="U26" s="14">
        <f t="shared" si="0"/>
        <v>0.19616216684747001</v>
      </c>
      <c r="V26" s="17">
        <f t="shared" si="1"/>
        <v>24.016322991302417</v>
      </c>
    </row>
    <row r="27" spans="2:22" x14ac:dyDescent="0.25">
      <c r="B27" s="19" t="s">
        <v>103</v>
      </c>
      <c r="C27" s="20" t="s">
        <v>55</v>
      </c>
      <c r="D27" s="20" t="s">
        <v>55</v>
      </c>
      <c r="E27" s="20" t="s">
        <v>55</v>
      </c>
      <c r="F27" s="20" t="s">
        <v>55</v>
      </c>
      <c r="G27" s="20" t="s">
        <v>55</v>
      </c>
      <c r="H27" s="20" t="s">
        <v>55</v>
      </c>
      <c r="I27" s="20" t="s">
        <v>55</v>
      </c>
      <c r="J27" s="20" t="s">
        <v>55</v>
      </c>
      <c r="K27" s="20" t="s">
        <v>55</v>
      </c>
      <c r="L27" s="20" t="s">
        <v>55</v>
      </c>
      <c r="M27" s="20" t="s">
        <v>55</v>
      </c>
      <c r="N27" s="20" t="s">
        <v>55</v>
      </c>
      <c r="O27" s="20" t="s">
        <v>55</v>
      </c>
      <c r="P27" s="20" t="s">
        <v>55</v>
      </c>
      <c r="Q27" s="20" t="s">
        <v>55</v>
      </c>
      <c r="R27" s="20" t="s">
        <v>55</v>
      </c>
      <c r="S27" s="20" t="s">
        <v>55</v>
      </c>
      <c r="T27" s="20" t="s">
        <v>55</v>
      </c>
      <c r="U27" s="14" t="s">
        <v>55</v>
      </c>
      <c r="V27" s="14" t="s">
        <v>55</v>
      </c>
    </row>
    <row r="28" spans="2:22" x14ac:dyDescent="0.25">
      <c r="B28" s="15" t="s">
        <v>59</v>
      </c>
      <c r="C28" s="16" t="s">
        <v>55</v>
      </c>
      <c r="D28" s="16">
        <v>10.5252</v>
      </c>
      <c r="E28" s="16">
        <v>2.8235000000000001</v>
      </c>
      <c r="F28" s="16">
        <v>2.5390000000000001</v>
      </c>
      <c r="G28" s="16">
        <v>19.2272</v>
      </c>
      <c r="H28" s="16">
        <v>28.186700000000002</v>
      </c>
      <c r="I28" s="16">
        <v>82.65209999999999</v>
      </c>
      <c r="J28" s="16">
        <v>80.001999999999995</v>
      </c>
      <c r="K28" s="16">
        <v>52.805499999999995</v>
      </c>
      <c r="L28" s="16">
        <v>69.785299999999992</v>
      </c>
      <c r="M28" s="16">
        <v>45.729799999999997</v>
      </c>
      <c r="N28" s="16">
        <v>135.738</v>
      </c>
      <c r="O28" s="16">
        <v>154.8005</v>
      </c>
      <c r="P28" s="16">
        <v>164.65640000000002</v>
      </c>
      <c r="Q28" s="16">
        <v>167.22750000000002</v>
      </c>
      <c r="R28" s="16">
        <v>87.007818</v>
      </c>
      <c r="S28" s="16">
        <v>90.574748</v>
      </c>
      <c r="T28" s="16">
        <v>172.61345599999999</v>
      </c>
      <c r="U28" s="14">
        <f t="shared" si="0"/>
        <v>0.90575695557000047</v>
      </c>
      <c r="V28" s="17">
        <f t="shared" si="1"/>
        <v>82.038707999999986</v>
      </c>
    </row>
    <row r="29" spans="2:22" x14ac:dyDescent="0.25">
      <c r="B29" s="21" t="s">
        <v>109</v>
      </c>
      <c r="C29" s="20" t="s">
        <v>55</v>
      </c>
      <c r="D29" s="20" t="s">
        <v>55</v>
      </c>
      <c r="E29" s="20" t="s">
        <v>55</v>
      </c>
      <c r="F29" s="20" t="s">
        <v>55</v>
      </c>
      <c r="G29" s="20" t="s">
        <v>55</v>
      </c>
      <c r="H29" s="20" t="s">
        <v>55</v>
      </c>
      <c r="I29" s="20" t="s">
        <v>55</v>
      </c>
      <c r="J29" s="20" t="s">
        <v>55</v>
      </c>
      <c r="K29" s="20" t="s">
        <v>55</v>
      </c>
      <c r="L29" s="20" t="s">
        <v>55</v>
      </c>
      <c r="M29" s="20" t="s">
        <v>55</v>
      </c>
      <c r="N29" s="20" t="s">
        <v>55</v>
      </c>
      <c r="O29" s="20" t="s">
        <v>55</v>
      </c>
      <c r="P29" s="20" t="s">
        <v>55</v>
      </c>
      <c r="Q29" s="20" t="s">
        <v>55</v>
      </c>
      <c r="R29" s="20" t="s">
        <v>55</v>
      </c>
      <c r="S29" s="20" t="s">
        <v>55</v>
      </c>
      <c r="T29" s="20" t="s">
        <v>55</v>
      </c>
      <c r="U29" s="14" t="s">
        <v>55</v>
      </c>
      <c r="V29" s="14" t="s">
        <v>55</v>
      </c>
    </row>
    <row r="30" spans="2:22" x14ac:dyDescent="0.25">
      <c r="B30" s="19" t="s">
        <v>14</v>
      </c>
      <c r="C30" s="20" t="s">
        <v>55</v>
      </c>
      <c r="D30" s="20">
        <v>10.5252</v>
      </c>
      <c r="E30" s="20">
        <v>2.8235000000000001</v>
      </c>
      <c r="F30" s="20">
        <v>2.5362999999999998</v>
      </c>
      <c r="G30" s="20">
        <v>19.2272</v>
      </c>
      <c r="H30" s="20">
        <v>28.186700000000002</v>
      </c>
      <c r="I30" s="20">
        <v>82.65209999999999</v>
      </c>
      <c r="J30" s="20">
        <v>80.001999999999995</v>
      </c>
      <c r="K30" s="20">
        <v>52.805499999999995</v>
      </c>
      <c r="L30" s="20">
        <v>69.690799999999996</v>
      </c>
      <c r="M30" s="20">
        <v>45.729799999999997</v>
      </c>
      <c r="N30" s="20">
        <v>135.73579999999998</v>
      </c>
      <c r="O30" s="20">
        <v>154.619</v>
      </c>
      <c r="P30" s="20">
        <v>164.1994</v>
      </c>
      <c r="Q30" s="20" t="s">
        <v>55</v>
      </c>
      <c r="R30" s="20" t="s">
        <v>55</v>
      </c>
      <c r="S30" s="20">
        <v>88.326548000000003</v>
      </c>
      <c r="T30" s="20">
        <v>159.99685600000001</v>
      </c>
      <c r="U30" s="14">
        <f t="shared" si="0"/>
        <v>0.81142430699318169</v>
      </c>
      <c r="V30" s="17">
        <f t="shared" si="1"/>
        <v>71.670308000000006</v>
      </c>
    </row>
    <row r="31" spans="2:22" x14ac:dyDescent="0.25">
      <c r="B31" s="19" t="s">
        <v>15</v>
      </c>
      <c r="C31" s="20" t="s">
        <v>55</v>
      </c>
      <c r="D31" s="20" t="s">
        <v>55</v>
      </c>
      <c r="E31" s="20" t="s">
        <v>55</v>
      </c>
      <c r="F31" s="20" t="s">
        <v>55</v>
      </c>
      <c r="G31" s="20" t="s">
        <v>55</v>
      </c>
      <c r="H31" s="20" t="s">
        <v>55</v>
      </c>
      <c r="I31" s="20" t="s">
        <v>55</v>
      </c>
      <c r="J31" s="20" t="s">
        <v>55</v>
      </c>
      <c r="K31" s="20" t="s">
        <v>55</v>
      </c>
      <c r="L31" s="20">
        <v>8.2099999999999992E-2</v>
      </c>
      <c r="M31" s="20" t="s">
        <v>55</v>
      </c>
      <c r="N31" s="20">
        <v>2.1999999999999997E-3</v>
      </c>
      <c r="O31" s="20">
        <v>5.0000000000000001E-4</v>
      </c>
      <c r="P31" s="20" t="s">
        <v>55</v>
      </c>
      <c r="Q31" s="20" t="s">
        <v>55</v>
      </c>
      <c r="R31" s="20" t="s">
        <v>55</v>
      </c>
      <c r="S31" s="20" t="s">
        <v>55</v>
      </c>
      <c r="T31" s="20" t="s">
        <v>55</v>
      </c>
      <c r="U31" s="14" t="s">
        <v>55</v>
      </c>
      <c r="V31" s="14" t="s">
        <v>55</v>
      </c>
    </row>
    <row r="32" spans="2:22" x14ac:dyDescent="0.25">
      <c r="B32" s="19" t="s">
        <v>90</v>
      </c>
      <c r="C32" s="20" t="s">
        <v>55</v>
      </c>
      <c r="D32" s="20" t="s">
        <v>55</v>
      </c>
      <c r="E32" s="20" t="s">
        <v>55</v>
      </c>
      <c r="F32" s="20">
        <v>2.7000000000000001E-3</v>
      </c>
      <c r="G32" s="20" t="s">
        <v>55</v>
      </c>
      <c r="H32" s="20" t="s">
        <v>55</v>
      </c>
      <c r="I32" s="20" t="s">
        <v>55</v>
      </c>
      <c r="J32" s="20" t="s">
        <v>55</v>
      </c>
      <c r="K32" s="20" t="s">
        <v>55</v>
      </c>
      <c r="L32" s="20" t="s">
        <v>55</v>
      </c>
      <c r="M32" s="20" t="s">
        <v>55</v>
      </c>
      <c r="N32" s="20" t="s">
        <v>55</v>
      </c>
      <c r="O32" s="20" t="s">
        <v>55</v>
      </c>
      <c r="P32" s="20" t="s">
        <v>55</v>
      </c>
      <c r="Q32" s="20" t="s">
        <v>55</v>
      </c>
      <c r="R32" s="20" t="s">
        <v>55</v>
      </c>
      <c r="S32" s="20" t="s">
        <v>55</v>
      </c>
      <c r="T32" s="20" t="s">
        <v>55</v>
      </c>
      <c r="U32" s="14" t="s">
        <v>55</v>
      </c>
      <c r="V32" s="14" t="s">
        <v>55</v>
      </c>
    </row>
    <row r="33" spans="2:22" x14ac:dyDescent="0.25">
      <c r="B33" s="19" t="s">
        <v>92</v>
      </c>
      <c r="C33" s="20" t="s">
        <v>55</v>
      </c>
      <c r="D33" s="20" t="s">
        <v>55</v>
      </c>
      <c r="E33" s="20" t="s">
        <v>55</v>
      </c>
      <c r="F33" s="20" t="s">
        <v>55</v>
      </c>
      <c r="G33" s="20" t="s">
        <v>55</v>
      </c>
      <c r="H33" s="20" t="s">
        <v>55</v>
      </c>
      <c r="I33" s="20" t="s">
        <v>55</v>
      </c>
      <c r="J33" s="20" t="s">
        <v>55</v>
      </c>
      <c r="K33" s="20" t="s">
        <v>55</v>
      </c>
      <c r="L33" s="20">
        <v>1.24E-2</v>
      </c>
      <c r="M33" s="20" t="s">
        <v>55</v>
      </c>
      <c r="N33" s="20" t="s">
        <v>55</v>
      </c>
      <c r="O33" s="20">
        <v>0.18099999999999999</v>
      </c>
      <c r="P33" s="20">
        <v>0.45679999999999998</v>
      </c>
      <c r="Q33" s="20" t="s">
        <v>55</v>
      </c>
      <c r="R33" s="20" t="s">
        <v>55</v>
      </c>
      <c r="S33" s="20">
        <v>4.0000000000000001E-3</v>
      </c>
      <c r="T33" s="20" t="s">
        <v>55</v>
      </c>
      <c r="U33" s="14" t="s">
        <v>55</v>
      </c>
      <c r="V33" s="14" t="s">
        <v>55</v>
      </c>
    </row>
    <row r="34" spans="2:22" x14ac:dyDescent="0.25">
      <c r="B34" s="18" t="s">
        <v>60</v>
      </c>
      <c r="C34" s="16">
        <v>1574.0705</v>
      </c>
      <c r="D34" s="16">
        <v>3390.2941000000001</v>
      </c>
      <c r="E34" s="16">
        <v>1736.3283999999999</v>
      </c>
      <c r="F34" s="16">
        <v>1636.3808000000001</v>
      </c>
      <c r="G34" s="16">
        <v>2948.9949999999999</v>
      </c>
      <c r="H34" s="16">
        <v>3393.6966000000002</v>
      </c>
      <c r="I34" s="16">
        <v>4363.1106</v>
      </c>
      <c r="J34" s="16">
        <v>4326.9204</v>
      </c>
      <c r="K34" s="16">
        <v>4314.4372000000003</v>
      </c>
      <c r="L34" s="16">
        <v>4742.6055999999999</v>
      </c>
      <c r="M34" s="16">
        <v>4497.4292000000005</v>
      </c>
      <c r="N34" s="16">
        <v>2735.7058999999999</v>
      </c>
      <c r="O34" s="16">
        <v>3744.5991999999997</v>
      </c>
      <c r="P34" s="16">
        <v>3114.2483999999999</v>
      </c>
      <c r="Q34" s="16">
        <v>3490.3671000000004</v>
      </c>
      <c r="R34" s="16">
        <v>3650.8551687110098</v>
      </c>
      <c r="S34" s="16">
        <v>3493.089635228373</v>
      </c>
      <c r="T34" s="16">
        <v>1939.5601965684</v>
      </c>
      <c r="U34" s="14">
        <f t="shared" si="0"/>
        <v>-0.44474365129150362</v>
      </c>
      <c r="V34" s="17">
        <f t="shared" si="1"/>
        <v>-1553.529438659973</v>
      </c>
    </row>
    <row r="35" spans="2:22" x14ac:dyDescent="0.25">
      <c r="B35" s="21" t="s">
        <v>66</v>
      </c>
      <c r="C35" s="20">
        <v>16.571100000000001</v>
      </c>
      <c r="D35" s="20">
        <v>27.860300000000002</v>
      </c>
      <c r="E35" s="20">
        <v>29.838799999999999</v>
      </c>
      <c r="F35" s="20">
        <v>25.165900000000001</v>
      </c>
      <c r="G35" s="20">
        <v>32.448099999999997</v>
      </c>
      <c r="H35" s="20">
        <v>77.546700000000001</v>
      </c>
      <c r="I35" s="20">
        <v>138.59399999999999</v>
      </c>
      <c r="J35" s="20">
        <v>120.8625</v>
      </c>
      <c r="K35" s="20">
        <v>131.83320000000001</v>
      </c>
      <c r="L35" s="20">
        <v>161.22399999999999</v>
      </c>
      <c r="M35" s="20">
        <v>169.8169</v>
      </c>
      <c r="N35" s="20">
        <v>73.786199999999994</v>
      </c>
      <c r="O35" s="20">
        <v>105.68089999999999</v>
      </c>
      <c r="P35" s="20">
        <v>128.61279999999999</v>
      </c>
      <c r="Q35" s="20">
        <v>104.9913</v>
      </c>
      <c r="R35" s="20">
        <v>93.514578</v>
      </c>
      <c r="S35" s="20">
        <v>70.150846999999999</v>
      </c>
      <c r="T35" s="20">
        <v>46.567222999999998</v>
      </c>
      <c r="U35" s="14">
        <f t="shared" si="0"/>
        <v>-0.3361844512012806</v>
      </c>
      <c r="V35" s="17">
        <f t="shared" si="1"/>
        <v>-23.583624</v>
      </c>
    </row>
    <row r="36" spans="2:22" x14ac:dyDescent="0.25">
      <c r="B36" s="19" t="s">
        <v>16</v>
      </c>
      <c r="C36" s="20" t="s">
        <v>55</v>
      </c>
      <c r="D36" s="20">
        <v>1.4499999999999999E-2</v>
      </c>
      <c r="E36" s="20" t="s">
        <v>55</v>
      </c>
      <c r="F36" s="20" t="s">
        <v>55</v>
      </c>
      <c r="G36" s="20" t="s">
        <v>55</v>
      </c>
      <c r="H36" s="20">
        <v>1.5599999999999999E-2</v>
      </c>
      <c r="I36" s="20">
        <v>4.5999999999999999E-2</v>
      </c>
      <c r="J36" s="20">
        <v>6.1600000000000002E-2</v>
      </c>
      <c r="K36" s="20">
        <v>3.5999999999999997E-2</v>
      </c>
      <c r="L36" s="20">
        <v>5.6999999999999995E-2</v>
      </c>
      <c r="M36" s="20">
        <v>4.02E-2</v>
      </c>
      <c r="N36" s="20">
        <v>0.34860000000000002</v>
      </c>
      <c r="O36" s="20" t="s">
        <v>55</v>
      </c>
      <c r="P36" s="20">
        <v>2.3E-3</v>
      </c>
      <c r="Q36" s="20">
        <v>0.17460000000000001</v>
      </c>
      <c r="R36" s="20">
        <v>6.1199999999999997E-2</v>
      </c>
      <c r="S36" s="20">
        <v>9.9500000000000005E-2</v>
      </c>
      <c r="T36" s="20" t="s">
        <v>55</v>
      </c>
      <c r="U36" s="14" t="s">
        <v>55</v>
      </c>
      <c r="V36" s="14" t="s">
        <v>55</v>
      </c>
    </row>
    <row r="37" spans="2:22" x14ac:dyDescent="0.25">
      <c r="B37" s="21" t="s">
        <v>51</v>
      </c>
      <c r="C37" s="20" t="s">
        <v>55</v>
      </c>
      <c r="D37" s="20" t="s">
        <v>55</v>
      </c>
      <c r="E37" s="20" t="s">
        <v>55</v>
      </c>
      <c r="F37" s="20" t="s">
        <v>55</v>
      </c>
      <c r="G37" s="20" t="s">
        <v>55</v>
      </c>
      <c r="H37" s="20" t="s">
        <v>55</v>
      </c>
      <c r="I37" s="20" t="s">
        <v>55</v>
      </c>
      <c r="J37" s="20">
        <v>7.2665999999999995</v>
      </c>
      <c r="K37" s="20">
        <v>4.9012000000000002</v>
      </c>
      <c r="L37" s="20">
        <v>5.0921000000000003</v>
      </c>
      <c r="M37" s="20">
        <v>6.7891000000000004</v>
      </c>
      <c r="N37" s="20">
        <v>4.1176000000000004</v>
      </c>
      <c r="O37" s="20">
        <v>7.1245999999999992</v>
      </c>
      <c r="P37" s="20">
        <v>6.9846999999999992</v>
      </c>
      <c r="Q37" s="20">
        <v>16.444399999999998</v>
      </c>
      <c r="R37" s="20">
        <v>17.90306</v>
      </c>
      <c r="S37" s="20">
        <v>13.247611000000001</v>
      </c>
      <c r="T37" s="20">
        <v>2.482208</v>
      </c>
      <c r="U37" s="14">
        <f t="shared" si="0"/>
        <v>-0.81262976396272513</v>
      </c>
      <c r="V37" s="17">
        <f t="shared" si="1"/>
        <v>-10.765403000000001</v>
      </c>
    </row>
    <row r="38" spans="2:22" x14ac:dyDescent="0.25">
      <c r="B38" s="19" t="s">
        <v>17</v>
      </c>
      <c r="C38" s="20">
        <v>1036.4213</v>
      </c>
      <c r="D38" s="20">
        <v>2393.3344000000002</v>
      </c>
      <c r="E38" s="20">
        <v>1429.9259999999999</v>
      </c>
      <c r="F38" s="20">
        <v>1382.6624999999999</v>
      </c>
      <c r="G38" s="20">
        <v>2225.9382000000001</v>
      </c>
      <c r="H38" s="20">
        <v>2730.0554000000002</v>
      </c>
      <c r="I38" s="20">
        <v>3265.3867999999998</v>
      </c>
      <c r="J38" s="20">
        <v>3277.2491</v>
      </c>
      <c r="K38" s="20">
        <v>3290.5866000000001</v>
      </c>
      <c r="L38" s="20">
        <v>3531.3620000000001</v>
      </c>
      <c r="M38" s="20">
        <v>3420.4188999999997</v>
      </c>
      <c r="N38" s="20">
        <v>1907.319</v>
      </c>
      <c r="O38" s="20">
        <v>2516.9924000000001</v>
      </c>
      <c r="P38" s="20">
        <v>2155.9836</v>
      </c>
      <c r="Q38" s="20">
        <v>2359.3337000000001</v>
      </c>
      <c r="R38" s="20">
        <v>2701.6958577110099</v>
      </c>
      <c r="S38" s="20">
        <v>2458.210147228373</v>
      </c>
      <c r="T38" s="20">
        <v>1222.5827712552441</v>
      </c>
      <c r="U38" s="14">
        <f t="shared" si="0"/>
        <v>-0.50265327289706963</v>
      </c>
      <c r="V38" s="17">
        <f t="shared" si="1"/>
        <v>-1235.6273759731289</v>
      </c>
    </row>
    <row r="39" spans="2:22" x14ac:dyDescent="0.25">
      <c r="B39" s="19" t="s">
        <v>87</v>
      </c>
      <c r="C39" s="20">
        <v>2.7000000000000001E-3</v>
      </c>
      <c r="D39" s="20">
        <v>6.8999999999999992E-2</v>
      </c>
      <c r="E39" s="20">
        <v>4.07E-2</v>
      </c>
      <c r="F39" s="20">
        <v>0.24220000000000003</v>
      </c>
      <c r="G39" s="20" t="s">
        <v>55</v>
      </c>
      <c r="H39" s="20">
        <v>8.0000000000000002E-3</v>
      </c>
      <c r="I39" s="20">
        <v>0.4138</v>
      </c>
      <c r="J39" s="20">
        <v>0.74</v>
      </c>
      <c r="K39" s="20">
        <v>2.3E-2</v>
      </c>
      <c r="L39" s="20">
        <v>2E-3</v>
      </c>
      <c r="M39" s="20">
        <v>0.64379999999999993</v>
      </c>
      <c r="N39" s="20">
        <v>0.36399999999999999</v>
      </c>
      <c r="O39" s="20">
        <v>0.31809999999999999</v>
      </c>
      <c r="P39" s="20">
        <v>1.2970000000000002</v>
      </c>
      <c r="Q39" s="20">
        <v>1.8768</v>
      </c>
      <c r="R39" s="20">
        <v>9.4837000000000007</v>
      </c>
      <c r="S39" s="20">
        <v>5.0454999999999997</v>
      </c>
      <c r="T39" s="20">
        <v>1.8890999999999998</v>
      </c>
      <c r="U39" s="14">
        <f t="shared" si="0"/>
        <v>-0.62558715687246069</v>
      </c>
      <c r="V39" s="17">
        <f t="shared" si="1"/>
        <v>-3.1563999999999997</v>
      </c>
    </row>
    <row r="40" spans="2:22" x14ac:dyDescent="0.25">
      <c r="B40" s="19" t="s">
        <v>18</v>
      </c>
      <c r="C40" s="20">
        <v>198.36880000000002</v>
      </c>
      <c r="D40" s="20">
        <v>335.92840000000001</v>
      </c>
      <c r="E40" s="20">
        <v>90.797799999999995</v>
      </c>
      <c r="F40" s="20">
        <v>22.5547</v>
      </c>
      <c r="G40" s="20">
        <v>154.04429999999999</v>
      </c>
      <c r="H40" s="20">
        <v>131.17660000000001</v>
      </c>
      <c r="I40" s="20">
        <v>282.02859999999998</v>
      </c>
      <c r="J40" s="20">
        <v>260.69229999999999</v>
      </c>
      <c r="K40" s="20">
        <v>245.8741</v>
      </c>
      <c r="L40" s="20">
        <v>240.96809999999999</v>
      </c>
      <c r="M40" s="20">
        <v>158.2638</v>
      </c>
      <c r="N40" s="20">
        <v>216.07530000000003</v>
      </c>
      <c r="O40" s="20">
        <v>325.73919999999998</v>
      </c>
      <c r="P40" s="20">
        <v>265.0659</v>
      </c>
      <c r="Q40" s="20">
        <v>364.18400000000003</v>
      </c>
      <c r="R40" s="20">
        <v>345.17692999999997</v>
      </c>
      <c r="S40" s="20">
        <v>363.67128700000001</v>
      </c>
      <c r="T40" s="20">
        <v>360.46508699999998</v>
      </c>
      <c r="U40" s="14">
        <f t="shared" si="0"/>
        <v>-8.8162032984474559E-3</v>
      </c>
      <c r="V40" s="17">
        <f t="shared" si="1"/>
        <v>-3.2062000000000239</v>
      </c>
    </row>
    <row r="41" spans="2:22" x14ac:dyDescent="0.25">
      <c r="B41" s="19" t="s">
        <v>19</v>
      </c>
      <c r="C41" s="20">
        <v>322.70659999999998</v>
      </c>
      <c r="D41" s="20">
        <v>633.08749999999998</v>
      </c>
      <c r="E41" s="20">
        <v>185.7251</v>
      </c>
      <c r="F41" s="20">
        <v>205.75549999999998</v>
      </c>
      <c r="G41" s="20">
        <v>536.56439999999998</v>
      </c>
      <c r="H41" s="20">
        <v>454.89430000000004</v>
      </c>
      <c r="I41" s="20">
        <v>676.64139999999998</v>
      </c>
      <c r="J41" s="20">
        <v>660.04830000000004</v>
      </c>
      <c r="K41" s="20">
        <v>641.18309999999997</v>
      </c>
      <c r="L41" s="20">
        <v>803.90049999999997</v>
      </c>
      <c r="M41" s="20">
        <v>741.45640000000003</v>
      </c>
      <c r="N41" s="20">
        <v>533.69530000000009</v>
      </c>
      <c r="O41" s="20">
        <v>788.74399999999991</v>
      </c>
      <c r="P41" s="20">
        <v>556.29020000000003</v>
      </c>
      <c r="Q41" s="20">
        <v>643.3623</v>
      </c>
      <c r="R41" s="20">
        <v>483.01984300000004</v>
      </c>
      <c r="S41" s="20">
        <v>582.66469500000005</v>
      </c>
      <c r="T41" s="20">
        <v>305.57380731315573</v>
      </c>
      <c r="U41" s="14">
        <f t="shared" si="0"/>
        <v>-0.47555805262380668</v>
      </c>
      <c r="V41" s="17">
        <f t="shared" si="1"/>
        <v>-277.09088768684433</v>
      </c>
    </row>
    <row r="42" spans="2:22" x14ac:dyDescent="0.25">
      <c r="B42" s="19" t="s">
        <v>97</v>
      </c>
      <c r="C42" s="20" t="s">
        <v>55</v>
      </c>
      <c r="D42" s="20" t="s">
        <v>55</v>
      </c>
      <c r="E42" s="20" t="s">
        <v>55</v>
      </c>
      <c r="F42" s="20" t="s">
        <v>55</v>
      </c>
      <c r="G42" s="20" t="s">
        <v>55</v>
      </c>
      <c r="H42" s="20" t="s">
        <v>55</v>
      </c>
      <c r="I42" s="20" t="s">
        <v>55</v>
      </c>
      <c r="J42" s="20" t="s">
        <v>55</v>
      </c>
      <c r="K42" s="20" t="s">
        <v>55</v>
      </c>
      <c r="L42" s="20" t="s">
        <v>55</v>
      </c>
      <c r="M42" s="20" t="s">
        <v>55</v>
      </c>
      <c r="N42" s="20" t="s">
        <v>55</v>
      </c>
      <c r="O42" s="20" t="s">
        <v>55</v>
      </c>
      <c r="P42" s="20">
        <v>1.2E-2</v>
      </c>
      <c r="Q42" s="20" t="s">
        <v>55</v>
      </c>
      <c r="R42" s="20" t="s">
        <v>55</v>
      </c>
      <c r="S42" s="20">
        <v>4.8000000000000001E-5</v>
      </c>
      <c r="T42" s="20" t="s">
        <v>55</v>
      </c>
      <c r="U42" s="14" t="s">
        <v>55</v>
      </c>
      <c r="V42" s="14" t="s">
        <v>55</v>
      </c>
    </row>
    <row r="43" spans="2:22" x14ac:dyDescent="0.25">
      <c r="B43" s="15" t="s">
        <v>61</v>
      </c>
      <c r="C43" s="16">
        <v>726.30269999999996</v>
      </c>
      <c r="D43" s="16">
        <v>1163.7458000000001</v>
      </c>
      <c r="E43" s="16">
        <v>957.00020000000006</v>
      </c>
      <c r="F43" s="16">
        <v>1025.6231</v>
      </c>
      <c r="G43" s="16">
        <v>1445.5875000000001</v>
      </c>
      <c r="H43" s="16">
        <v>1917.7982999999999</v>
      </c>
      <c r="I43" s="16">
        <v>2566.3598999999999</v>
      </c>
      <c r="J43" s="16">
        <v>2361.9306999999999</v>
      </c>
      <c r="K43" s="16">
        <v>2456.7105999999999</v>
      </c>
      <c r="L43" s="16">
        <v>3201.5331999999999</v>
      </c>
      <c r="M43" s="16">
        <v>3036.5821000000001</v>
      </c>
      <c r="N43" s="16">
        <v>2645.7835</v>
      </c>
      <c r="O43" s="16">
        <v>2857.7948000000001</v>
      </c>
      <c r="P43" s="16">
        <v>2483.6774</v>
      </c>
      <c r="Q43" s="16">
        <v>2979.3684000000003</v>
      </c>
      <c r="R43" s="16">
        <v>3038.5068487723447</v>
      </c>
      <c r="S43" s="16">
        <v>3243.1830101274845</v>
      </c>
      <c r="T43" s="16">
        <v>2228.7753398177811</v>
      </c>
      <c r="U43" s="14">
        <f t="shared" si="0"/>
        <v>-0.31278150728528531</v>
      </c>
      <c r="V43" s="17">
        <f t="shared" si="1"/>
        <v>-1014.4076703097035</v>
      </c>
    </row>
    <row r="44" spans="2:22" x14ac:dyDescent="0.25">
      <c r="B44" s="19" t="s">
        <v>20</v>
      </c>
      <c r="C44" s="20">
        <v>78.315899999999999</v>
      </c>
      <c r="D44" s="20">
        <v>62.190599999999996</v>
      </c>
      <c r="E44" s="20">
        <v>66.573999999999998</v>
      </c>
      <c r="F44" s="20">
        <v>65.919799999999995</v>
      </c>
      <c r="G44" s="20">
        <v>61.538499999999999</v>
      </c>
      <c r="H44" s="20">
        <v>47.087900000000005</v>
      </c>
      <c r="I44" s="20">
        <v>65.907399999999996</v>
      </c>
      <c r="J44" s="20">
        <v>67.582099999999997</v>
      </c>
      <c r="K44" s="20">
        <v>63.339800000000004</v>
      </c>
      <c r="L44" s="20">
        <v>61.358600000000003</v>
      </c>
      <c r="M44" s="20">
        <v>57.627400000000002</v>
      </c>
      <c r="N44" s="20">
        <v>51.526599999999995</v>
      </c>
      <c r="O44" s="20">
        <v>58.122199999999999</v>
      </c>
      <c r="P44" s="20">
        <v>59.186300000000003</v>
      </c>
      <c r="Q44" s="20">
        <v>59.437800000000003</v>
      </c>
      <c r="R44" s="20">
        <v>51.148119999999999</v>
      </c>
      <c r="S44" s="20">
        <v>43.9679</v>
      </c>
      <c r="T44" s="20">
        <v>43.506900000000002</v>
      </c>
      <c r="U44" s="14">
        <f t="shared" si="0"/>
        <v>-1.0484921954425852E-2</v>
      </c>
      <c r="V44" s="17">
        <f t="shared" si="1"/>
        <v>-0.46099999999999852</v>
      </c>
    </row>
    <row r="45" spans="2:22" x14ac:dyDescent="0.25">
      <c r="B45" s="19" t="s">
        <v>67</v>
      </c>
      <c r="C45" s="20">
        <v>2.4243999999999999</v>
      </c>
      <c r="D45" s="20">
        <v>12.6899</v>
      </c>
      <c r="E45" s="20">
        <v>25.523299999999999</v>
      </c>
      <c r="F45" s="20">
        <v>10.850100000000001</v>
      </c>
      <c r="G45" s="20">
        <v>31.4056</v>
      </c>
      <c r="H45" s="20">
        <v>29.322099999999999</v>
      </c>
      <c r="I45" s="20">
        <v>41.103400000000001</v>
      </c>
      <c r="J45" s="20">
        <v>56.184699999999999</v>
      </c>
      <c r="K45" s="20">
        <v>45.642399999999995</v>
      </c>
      <c r="L45" s="20">
        <v>51.770500000000006</v>
      </c>
      <c r="M45" s="20">
        <v>10.51</v>
      </c>
      <c r="N45" s="20">
        <v>45.8506</v>
      </c>
      <c r="O45" s="20">
        <v>21.3474</v>
      </c>
      <c r="P45" s="20">
        <v>19.671500000000002</v>
      </c>
      <c r="Q45" s="20">
        <v>95.435100000000006</v>
      </c>
      <c r="R45" s="20">
        <v>90.605300999999997</v>
      </c>
      <c r="S45" s="20">
        <v>90.77297999999999</v>
      </c>
      <c r="T45" s="20">
        <v>15.54579</v>
      </c>
      <c r="U45" s="14">
        <f t="shared" si="0"/>
        <v>-0.82873989594700981</v>
      </c>
      <c r="V45" s="17">
        <f t="shared" si="1"/>
        <v>-75.227189999999993</v>
      </c>
    </row>
    <row r="46" spans="2:22" x14ac:dyDescent="0.25">
      <c r="B46" s="19" t="s">
        <v>21</v>
      </c>
      <c r="C46" s="20">
        <v>187.59219999999999</v>
      </c>
      <c r="D46" s="20">
        <v>262.31560000000002</v>
      </c>
      <c r="E46" s="20">
        <v>229.45089999999999</v>
      </c>
      <c r="F46" s="20">
        <v>318.64859999999999</v>
      </c>
      <c r="G46" s="20">
        <v>414.88479999999998</v>
      </c>
      <c r="H46" s="20">
        <v>596.00350000000003</v>
      </c>
      <c r="I46" s="20">
        <v>838.26239999999996</v>
      </c>
      <c r="J46" s="20">
        <v>716.33150000000001</v>
      </c>
      <c r="K46" s="20">
        <v>758.18360000000007</v>
      </c>
      <c r="L46" s="20">
        <v>917.80959999999993</v>
      </c>
      <c r="M46" s="20">
        <v>976.15840000000003</v>
      </c>
      <c r="N46" s="20">
        <v>896.10169999999994</v>
      </c>
      <c r="O46" s="20">
        <v>926.63400000000001</v>
      </c>
      <c r="P46" s="20">
        <v>965.56280000000004</v>
      </c>
      <c r="Q46" s="20">
        <v>1005.7242</v>
      </c>
      <c r="R46" s="20">
        <v>1005.4222277668525</v>
      </c>
      <c r="S46" s="20">
        <v>1047.899183101574</v>
      </c>
      <c r="T46" s="20">
        <v>881.68170042028873</v>
      </c>
      <c r="U46" s="14">
        <f t="shared" si="0"/>
        <v>-0.15861972731891483</v>
      </c>
      <c r="V46" s="17">
        <f t="shared" si="1"/>
        <v>-166.21748268128522</v>
      </c>
    </row>
    <row r="47" spans="2:22" x14ac:dyDescent="0.25">
      <c r="B47" s="19" t="s">
        <v>22</v>
      </c>
      <c r="C47" s="20">
        <v>13.1343</v>
      </c>
      <c r="D47" s="20">
        <v>28.438200000000002</v>
      </c>
      <c r="E47" s="20">
        <v>18.057400000000001</v>
      </c>
      <c r="F47" s="20">
        <v>27.045400000000001</v>
      </c>
      <c r="G47" s="20">
        <v>44.487499999999997</v>
      </c>
      <c r="H47" s="20">
        <v>109.35</v>
      </c>
      <c r="I47" s="20">
        <v>214.17750000000001</v>
      </c>
      <c r="J47" s="20">
        <v>185.68889999999999</v>
      </c>
      <c r="K47" s="20">
        <v>295.33199999999999</v>
      </c>
      <c r="L47" s="20">
        <v>387.95010000000002</v>
      </c>
      <c r="M47" s="20">
        <v>394.49940000000004</v>
      </c>
      <c r="N47" s="20">
        <v>339.03219999999999</v>
      </c>
      <c r="O47" s="20">
        <v>393.2276</v>
      </c>
      <c r="P47" s="20">
        <v>285.24799999999999</v>
      </c>
      <c r="Q47" s="20">
        <v>297.70619999999997</v>
      </c>
      <c r="R47" s="20">
        <v>290.29004599999996</v>
      </c>
      <c r="S47" s="20">
        <v>418.36736000000002</v>
      </c>
      <c r="T47" s="20">
        <v>279.340711</v>
      </c>
      <c r="U47" s="14">
        <f t="shared" si="0"/>
        <v>-0.33230758967429963</v>
      </c>
      <c r="V47" s="17">
        <f t="shared" si="1"/>
        <v>-139.02664900000002</v>
      </c>
    </row>
    <row r="48" spans="2:22" x14ac:dyDescent="0.25">
      <c r="B48" s="21" t="s">
        <v>93</v>
      </c>
      <c r="C48" s="20">
        <v>197.23570000000001</v>
      </c>
      <c r="D48" s="20">
        <v>355.95159999999998</v>
      </c>
      <c r="E48" s="20">
        <v>337.69839999999999</v>
      </c>
      <c r="F48" s="20">
        <v>315.82779999999997</v>
      </c>
      <c r="G48" s="20">
        <v>386.89440000000002</v>
      </c>
      <c r="H48" s="20">
        <v>461.26750000000004</v>
      </c>
      <c r="I48" s="20">
        <v>580.97630000000004</v>
      </c>
      <c r="J48" s="20">
        <v>573.52359999999999</v>
      </c>
      <c r="K48" s="20">
        <v>465.06509999999997</v>
      </c>
      <c r="L48" s="20">
        <v>505.76450000000006</v>
      </c>
      <c r="M48" s="20">
        <v>516.58249999999998</v>
      </c>
      <c r="N48" s="20">
        <v>630.8546</v>
      </c>
      <c r="O48" s="20">
        <v>721.06569999999999</v>
      </c>
      <c r="P48" s="20">
        <v>718.23800000000006</v>
      </c>
      <c r="Q48" s="20">
        <v>762.69780000000003</v>
      </c>
      <c r="R48" s="20">
        <v>694.80590700000005</v>
      </c>
      <c r="S48" s="20">
        <v>712.55317536481414</v>
      </c>
      <c r="T48" s="20">
        <v>485.79041900000004</v>
      </c>
      <c r="U48" s="14">
        <f t="shared" si="0"/>
        <v>-0.31823976680577659</v>
      </c>
      <c r="V48" s="17">
        <f t="shared" si="1"/>
        <v>-226.76275636481409</v>
      </c>
    </row>
    <row r="49" spans="2:22" x14ac:dyDescent="0.25">
      <c r="B49" s="19" t="s">
        <v>23</v>
      </c>
      <c r="C49" s="20">
        <v>4.4786000000000001</v>
      </c>
      <c r="D49" s="20">
        <v>5.9743000000000004</v>
      </c>
      <c r="E49" s="20">
        <v>6.7588999999999997</v>
      </c>
      <c r="F49" s="20">
        <v>5.7915999999999999</v>
      </c>
      <c r="G49" s="20">
        <v>7.4924000000000008</v>
      </c>
      <c r="H49" s="20">
        <v>6.4296999999999995</v>
      </c>
      <c r="I49" s="20">
        <v>10.620900000000001</v>
      </c>
      <c r="J49" s="20">
        <v>7.8052999999999999</v>
      </c>
      <c r="K49" s="20">
        <v>9.3793000000000006</v>
      </c>
      <c r="L49" s="20">
        <v>21.6267</v>
      </c>
      <c r="M49" s="20">
        <v>31.549400000000002</v>
      </c>
      <c r="N49" s="20">
        <v>7.4627999999999997</v>
      </c>
      <c r="O49" s="20">
        <v>8.6721000000000004</v>
      </c>
      <c r="P49" s="20">
        <v>13.011600000000001</v>
      </c>
      <c r="Q49" s="20">
        <v>38.366199999999999</v>
      </c>
      <c r="R49" s="20">
        <v>78.046199999999999</v>
      </c>
      <c r="S49" s="20">
        <v>63.118899999999996</v>
      </c>
      <c r="T49" s="20">
        <v>54.746400000000008</v>
      </c>
      <c r="U49" s="14">
        <f t="shared" si="0"/>
        <v>-0.13264648148177471</v>
      </c>
      <c r="V49" s="17">
        <f t="shared" si="1"/>
        <v>-8.3724999999999881</v>
      </c>
    </row>
    <row r="50" spans="2:22" x14ac:dyDescent="0.25">
      <c r="B50" s="19" t="s">
        <v>24</v>
      </c>
      <c r="C50" s="20">
        <v>243.1216</v>
      </c>
      <c r="D50" s="20">
        <v>436.18559999999997</v>
      </c>
      <c r="E50" s="20">
        <v>272.93729999999999</v>
      </c>
      <c r="F50" s="20">
        <v>281.53980000000001</v>
      </c>
      <c r="G50" s="20">
        <v>498.8843</v>
      </c>
      <c r="H50" s="20">
        <v>668.33749999999998</v>
      </c>
      <c r="I50" s="20">
        <v>815.31209999999999</v>
      </c>
      <c r="J50" s="20">
        <v>754.81470000000002</v>
      </c>
      <c r="K50" s="20">
        <v>819.7684999999999</v>
      </c>
      <c r="L50" s="20">
        <v>1255.2532999999999</v>
      </c>
      <c r="M50" s="20">
        <v>1049.6550999999999</v>
      </c>
      <c r="N50" s="20">
        <v>674.95489999999995</v>
      </c>
      <c r="O50" s="20">
        <v>728.72569999999996</v>
      </c>
      <c r="P50" s="20">
        <v>422.7593</v>
      </c>
      <c r="Q50" s="20">
        <v>720.00119999999993</v>
      </c>
      <c r="R50" s="20">
        <v>828.18904700549206</v>
      </c>
      <c r="S50" s="20">
        <v>866.5035116610967</v>
      </c>
      <c r="T50" s="20">
        <v>468.16341939749248</v>
      </c>
      <c r="U50" s="14">
        <f t="shared" si="0"/>
        <v>-0.45970972639220109</v>
      </c>
      <c r="V50" s="17">
        <f t="shared" si="1"/>
        <v>-398.34009226360422</v>
      </c>
    </row>
    <row r="51" spans="2:22" x14ac:dyDescent="0.25">
      <c r="B51" s="15" t="s">
        <v>62</v>
      </c>
      <c r="C51" s="16">
        <v>697.60490000000004</v>
      </c>
      <c r="D51" s="16">
        <v>933.13459999999998</v>
      </c>
      <c r="E51" s="16">
        <v>339.81920000000002</v>
      </c>
      <c r="F51" s="16">
        <v>41.7849</v>
      </c>
      <c r="G51" s="16">
        <v>434.12309999999997</v>
      </c>
      <c r="H51" s="16">
        <v>309.37610000000001</v>
      </c>
      <c r="I51" s="16">
        <v>618.54330000000004</v>
      </c>
      <c r="J51" s="16">
        <v>659.9194</v>
      </c>
      <c r="K51" s="16">
        <v>959.17469999999992</v>
      </c>
      <c r="L51" s="16">
        <v>1274.5607</v>
      </c>
      <c r="M51" s="16">
        <v>856.3537</v>
      </c>
      <c r="N51" s="16">
        <v>954.85130000000004</v>
      </c>
      <c r="O51" s="16">
        <v>1385.348</v>
      </c>
      <c r="P51" s="16">
        <v>1536.7682</v>
      </c>
      <c r="Q51" s="16">
        <v>1652.3751</v>
      </c>
      <c r="R51" s="16">
        <v>1663.2504550000001</v>
      </c>
      <c r="S51" s="16">
        <v>1636.41266</v>
      </c>
      <c r="T51" s="16">
        <v>1832.0581623559822</v>
      </c>
      <c r="U51" s="14">
        <f t="shared" si="0"/>
        <v>0.1195575585170443</v>
      </c>
      <c r="V51" s="17">
        <f t="shared" si="1"/>
        <v>195.64550235598222</v>
      </c>
    </row>
    <row r="52" spans="2:22" x14ac:dyDescent="0.25">
      <c r="B52" s="19" t="s">
        <v>25</v>
      </c>
      <c r="C52" s="20">
        <v>1.2500000000000001E-2</v>
      </c>
      <c r="D52" s="20" t="s">
        <v>55</v>
      </c>
      <c r="E52" s="20" t="s">
        <v>55</v>
      </c>
      <c r="F52" s="20">
        <v>2.2086999999999999</v>
      </c>
      <c r="G52" s="20">
        <v>1.8462000000000001</v>
      </c>
      <c r="H52" s="20">
        <v>0.96639999999999993</v>
      </c>
      <c r="I52" s="20">
        <v>10.177800000000001</v>
      </c>
      <c r="J52" s="20">
        <v>11.9282</v>
      </c>
      <c r="K52" s="20">
        <v>16.548200000000001</v>
      </c>
      <c r="L52" s="20">
        <v>60.3292</v>
      </c>
      <c r="M52" s="20">
        <v>57.176499999999997</v>
      </c>
      <c r="N52" s="20">
        <v>37.009599999999999</v>
      </c>
      <c r="O52" s="20">
        <v>64.569400000000002</v>
      </c>
      <c r="P52" s="20">
        <v>94.756399999999999</v>
      </c>
      <c r="Q52" s="20">
        <v>41.052999999999997</v>
      </c>
      <c r="R52" s="20">
        <v>66.485100000000003</v>
      </c>
      <c r="S52" s="20">
        <v>49.974800000000002</v>
      </c>
      <c r="T52" s="20">
        <v>89.691999999999993</v>
      </c>
      <c r="U52" s="14">
        <f t="shared" si="0"/>
        <v>0.79474455125383181</v>
      </c>
      <c r="V52" s="17">
        <f t="shared" si="1"/>
        <v>39.717199999999991</v>
      </c>
    </row>
    <row r="53" spans="2:22" x14ac:dyDescent="0.25">
      <c r="B53" s="19" t="s">
        <v>94</v>
      </c>
      <c r="C53" s="20" t="s">
        <v>55</v>
      </c>
      <c r="D53" s="20" t="s">
        <v>55</v>
      </c>
      <c r="E53" s="20" t="s">
        <v>55</v>
      </c>
      <c r="F53" s="20" t="s">
        <v>55</v>
      </c>
      <c r="G53" s="20" t="s">
        <v>55</v>
      </c>
      <c r="H53" s="20" t="s">
        <v>55</v>
      </c>
      <c r="I53" s="20" t="s">
        <v>55</v>
      </c>
      <c r="J53" s="20">
        <v>0.49680000000000002</v>
      </c>
      <c r="K53" s="20">
        <v>0.81699999999999995</v>
      </c>
      <c r="L53" s="20" t="s">
        <v>55</v>
      </c>
      <c r="M53" s="20">
        <v>0.2</v>
      </c>
      <c r="N53" s="20">
        <v>0.04</v>
      </c>
      <c r="O53" s="20" t="s">
        <v>55</v>
      </c>
      <c r="P53" s="20" t="s">
        <v>55</v>
      </c>
      <c r="Q53" s="20" t="s">
        <v>55</v>
      </c>
      <c r="R53" s="20" t="s">
        <v>55</v>
      </c>
      <c r="S53" s="20" t="s">
        <v>55</v>
      </c>
      <c r="T53" s="20" t="s">
        <v>55</v>
      </c>
      <c r="U53" s="14" t="s">
        <v>55</v>
      </c>
      <c r="V53" s="14" t="s">
        <v>55</v>
      </c>
    </row>
    <row r="54" spans="2:22" x14ac:dyDescent="0.25">
      <c r="B54" s="19" t="s">
        <v>26</v>
      </c>
      <c r="C54" s="20" t="s">
        <v>55</v>
      </c>
      <c r="D54" s="20" t="s">
        <v>55</v>
      </c>
      <c r="E54" s="20">
        <v>0.77449999999999997</v>
      </c>
      <c r="F54" s="20" t="s">
        <v>55</v>
      </c>
      <c r="G54" s="20">
        <v>15.588900000000001</v>
      </c>
      <c r="H54" s="20">
        <v>29.661999999999999</v>
      </c>
      <c r="I54" s="20">
        <v>95.027599999999993</v>
      </c>
      <c r="J54" s="20">
        <v>75.993399999999994</v>
      </c>
      <c r="K54" s="20">
        <v>111.22919999999999</v>
      </c>
      <c r="L54" s="20">
        <v>161.5395</v>
      </c>
      <c r="M54" s="20">
        <v>68.281199999999998</v>
      </c>
      <c r="N54" s="20">
        <v>117.93559999999999</v>
      </c>
      <c r="O54" s="20">
        <v>149.1046</v>
      </c>
      <c r="P54" s="20">
        <v>152.3415</v>
      </c>
      <c r="Q54" s="20">
        <v>120.40029999999999</v>
      </c>
      <c r="R54" s="20">
        <v>121.45749000000001</v>
      </c>
      <c r="S54" s="20">
        <v>238.67037199999999</v>
      </c>
      <c r="T54" s="20">
        <v>175.43161700000002</v>
      </c>
      <c r="U54" s="14">
        <f t="shared" si="0"/>
        <v>-0.26496273697516159</v>
      </c>
      <c r="V54" s="17">
        <f t="shared" si="1"/>
        <v>-63.238754999999969</v>
      </c>
    </row>
    <row r="55" spans="2:22" x14ac:dyDescent="0.25">
      <c r="B55" s="19" t="s">
        <v>27</v>
      </c>
      <c r="C55" s="20">
        <v>427.28180000000003</v>
      </c>
      <c r="D55" s="20">
        <v>377.8159</v>
      </c>
      <c r="E55" s="20">
        <v>212.83919999999998</v>
      </c>
      <c r="F55" s="20">
        <v>6.3620000000000001</v>
      </c>
      <c r="G55" s="20">
        <v>120.16810000000001</v>
      </c>
      <c r="H55" s="20">
        <v>56.741799999999998</v>
      </c>
      <c r="I55" s="20">
        <v>52.686199999999999</v>
      </c>
      <c r="J55" s="20">
        <v>82.8352</v>
      </c>
      <c r="K55" s="20">
        <v>169.8202</v>
      </c>
      <c r="L55" s="20">
        <v>314.7106</v>
      </c>
      <c r="M55" s="20">
        <v>203.08449999999999</v>
      </c>
      <c r="N55" s="20">
        <v>201.1276</v>
      </c>
      <c r="O55" s="20">
        <v>200.03979999999999</v>
      </c>
      <c r="P55" s="20">
        <v>207.34699999999998</v>
      </c>
      <c r="Q55" s="20">
        <v>106.3199</v>
      </c>
      <c r="R55" s="20">
        <v>167.35770600000001</v>
      </c>
      <c r="S55" s="20">
        <v>89.245971999999995</v>
      </c>
      <c r="T55" s="20">
        <v>298.19439199999999</v>
      </c>
      <c r="U55" s="14">
        <f t="shared" si="0"/>
        <v>2.3412644326401644</v>
      </c>
      <c r="V55" s="17">
        <f t="shared" si="1"/>
        <v>208.94842</v>
      </c>
    </row>
    <row r="56" spans="2:22" x14ac:dyDescent="0.25">
      <c r="B56" s="21" t="s">
        <v>28</v>
      </c>
      <c r="C56" s="20" t="s">
        <v>55</v>
      </c>
      <c r="D56" s="20" t="s">
        <v>55</v>
      </c>
      <c r="E56" s="20" t="s">
        <v>55</v>
      </c>
      <c r="F56" s="20" t="s">
        <v>55</v>
      </c>
      <c r="G56" s="20" t="s">
        <v>55</v>
      </c>
      <c r="H56" s="20" t="s">
        <v>55</v>
      </c>
      <c r="I56" s="20">
        <v>0.10389999999999999</v>
      </c>
      <c r="J56" s="20">
        <v>7.7800000000000008E-2</v>
      </c>
      <c r="K56" s="20" t="s">
        <v>55</v>
      </c>
      <c r="L56" s="20">
        <v>0.56879999999999997</v>
      </c>
      <c r="M56" s="20" t="s">
        <v>55</v>
      </c>
      <c r="N56" s="20">
        <v>2.0680000000000001</v>
      </c>
      <c r="O56" s="20">
        <v>0.57300000000000006</v>
      </c>
      <c r="P56" s="20">
        <v>1.2945</v>
      </c>
      <c r="Q56" s="20">
        <v>1.3633</v>
      </c>
      <c r="R56" s="20">
        <v>2.706</v>
      </c>
      <c r="S56" s="20">
        <v>1.0550000000000002</v>
      </c>
      <c r="T56" s="20">
        <v>2.0962800000000001</v>
      </c>
      <c r="U56" s="14">
        <f t="shared" si="0"/>
        <v>0.98699526066350685</v>
      </c>
      <c r="V56" s="17">
        <f t="shared" si="1"/>
        <v>1.04128</v>
      </c>
    </row>
    <row r="57" spans="2:22" x14ac:dyDescent="0.25">
      <c r="B57" s="19" t="s">
        <v>29</v>
      </c>
      <c r="C57" s="20" t="s">
        <v>55</v>
      </c>
      <c r="D57" s="20" t="s">
        <v>55</v>
      </c>
      <c r="E57" s="20" t="s">
        <v>55</v>
      </c>
      <c r="F57" s="20" t="s">
        <v>55</v>
      </c>
      <c r="G57" s="20" t="s">
        <v>55</v>
      </c>
      <c r="H57" s="20">
        <v>1.6829000000000001</v>
      </c>
      <c r="I57" s="20">
        <v>4.9155999999999995</v>
      </c>
      <c r="J57" s="20">
        <v>8.5259</v>
      </c>
      <c r="K57" s="20">
        <v>8.2502999999999993</v>
      </c>
      <c r="L57" s="20">
        <v>10.0166</v>
      </c>
      <c r="M57" s="20">
        <v>0.58529999999999993</v>
      </c>
      <c r="N57" s="20">
        <v>3.5020000000000002</v>
      </c>
      <c r="O57" s="20">
        <v>4.7918000000000003</v>
      </c>
      <c r="P57" s="20">
        <v>5.6581999999999999</v>
      </c>
      <c r="Q57" s="20">
        <v>8.1150000000000002</v>
      </c>
      <c r="R57" s="20">
        <v>7.8563959999999993</v>
      </c>
      <c r="S57" s="20">
        <v>7.534730999999999</v>
      </c>
      <c r="T57" s="20">
        <v>7.2368100000000002</v>
      </c>
      <c r="U57" s="14">
        <f t="shared" si="0"/>
        <v>-3.9539699559280717E-2</v>
      </c>
      <c r="V57" s="17">
        <f t="shared" si="1"/>
        <v>-0.29792099999999877</v>
      </c>
    </row>
    <row r="58" spans="2:22" x14ac:dyDescent="0.25">
      <c r="B58" s="19" t="s">
        <v>30</v>
      </c>
      <c r="C58" s="20">
        <v>0.42000000000000004</v>
      </c>
      <c r="D58" s="20" t="s">
        <v>55</v>
      </c>
      <c r="E58" s="20" t="s">
        <v>55</v>
      </c>
      <c r="F58" s="20" t="s">
        <v>55</v>
      </c>
      <c r="G58" s="20" t="s">
        <v>55</v>
      </c>
      <c r="H58" s="20">
        <v>0.23420000000000002</v>
      </c>
      <c r="I58" s="20">
        <v>0.3256</v>
      </c>
      <c r="J58" s="20" t="s">
        <v>55</v>
      </c>
      <c r="K58" s="20" t="s">
        <v>55</v>
      </c>
      <c r="L58" s="20" t="s">
        <v>55</v>
      </c>
      <c r="M58" s="20" t="s">
        <v>55</v>
      </c>
      <c r="N58" s="20" t="s">
        <v>55</v>
      </c>
      <c r="O58" s="20" t="s">
        <v>55</v>
      </c>
      <c r="P58" s="20" t="s">
        <v>55</v>
      </c>
      <c r="Q58" s="20" t="s">
        <v>55</v>
      </c>
      <c r="R58" s="20" t="s">
        <v>55</v>
      </c>
      <c r="S58" s="20" t="s">
        <v>55</v>
      </c>
      <c r="T58" s="20">
        <v>0.11739999999999999</v>
      </c>
      <c r="U58" s="14" t="s">
        <v>55</v>
      </c>
      <c r="V58" s="14" t="s">
        <v>55</v>
      </c>
    </row>
    <row r="59" spans="2:22" x14ac:dyDescent="0.25">
      <c r="B59" s="19" t="s">
        <v>31</v>
      </c>
      <c r="C59" s="20" t="s">
        <v>55</v>
      </c>
      <c r="D59" s="20" t="s">
        <v>55</v>
      </c>
      <c r="E59" s="20" t="s">
        <v>55</v>
      </c>
      <c r="F59" s="20" t="s">
        <v>55</v>
      </c>
      <c r="G59" s="20" t="s">
        <v>55</v>
      </c>
      <c r="H59" s="20" t="s">
        <v>55</v>
      </c>
      <c r="I59" s="20" t="s">
        <v>55</v>
      </c>
      <c r="J59" s="20" t="s">
        <v>55</v>
      </c>
      <c r="K59" s="20">
        <v>0.95310000000000006</v>
      </c>
      <c r="L59" s="20">
        <v>1.0391999999999999</v>
      </c>
      <c r="M59" s="20">
        <v>1.18E-2</v>
      </c>
      <c r="N59" s="20" t="s">
        <v>55</v>
      </c>
      <c r="O59" s="20" t="s">
        <v>55</v>
      </c>
      <c r="P59" s="20" t="s">
        <v>55</v>
      </c>
      <c r="Q59" s="20" t="s">
        <v>55</v>
      </c>
      <c r="R59" s="20" t="s">
        <v>55</v>
      </c>
      <c r="S59" s="20" t="s">
        <v>55</v>
      </c>
      <c r="T59" s="20" t="s">
        <v>55</v>
      </c>
      <c r="U59" s="14" t="s">
        <v>55</v>
      </c>
      <c r="V59" s="14" t="s">
        <v>55</v>
      </c>
    </row>
    <row r="60" spans="2:22" x14ac:dyDescent="0.25">
      <c r="B60" s="19" t="s">
        <v>32</v>
      </c>
      <c r="C60" s="20">
        <v>0.37890000000000001</v>
      </c>
      <c r="D60" s="20">
        <v>7.7058000000000009</v>
      </c>
      <c r="E60" s="20">
        <v>10.0762</v>
      </c>
      <c r="F60" s="20">
        <v>2.1499999999999998E-2</v>
      </c>
      <c r="G60" s="20">
        <v>25.317299999999999</v>
      </c>
      <c r="H60" s="20">
        <v>7.7944999999999993</v>
      </c>
      <c r="I60" s="20">
        <v>36.1462</v>
      </c>
      <c r="J60" s="20">
        <v>45.762099999999997</v>
      </c>
      <c r="K60" s="20">
        <v>67.779300000000006</v>
      </c>
      <c r="L60" s="20">
        <v>71.429100000000005</v>
      </c>
      <c r="M60" s="20">
        <v>10.721500000000001</v>
      </c>
      <c r="N60" s="20">
        <v>36.294200000000004</v>
      </c>
      <c r="O60" s="20">
        <v>42.106999999999999</v>
      </c>
      <c r="P60" s="20">
        <v>37.947199999999995</v>
      </c>
      <c r="Q60" s="20">
        <v>34.366100000000003</v>
      </c>
      <c r="R60" s="20">
        <v>36.439409999999995</v>
      </c>
      <c r="S60" s="20">
        <v>49.226119999999995</v>
      </c>
      <c r="T60" s="20">
        <v>41.430259999999997</v>
      </c>
      <c r="U60" s="14">
        <f t="shared" si="0"/>
        <v>-0.15836836216220163</v>
      </c>
      <c r="V60" s="17">
        <f t="shared" si="1"/>
        <v>-7.7958599999999976</v>
      </c>
    </row>
    <row r="61" spans="2:22" x14ac:dyDescent="0.25">
      <c r="B61" s="19" t="s">
        <v>33</v>
      </c>
      <c r="C61" s="20">
        <v>144.20869999999999</v>
      </c>
      <c r="D61" s="20">
        <v>221.89340000000001</v>
      </c>
      <c r="E61" s="20">
        <v>51.687699999999992</v>
      </c>
      <c r="F61" s="20">
        <v>6.6212999999999997</v>
      </c>
      <c r="G61" s="20">
        <v>91.133399999999995</v>
      </c>
      <c r="H61" s="20">
        <v>31.7483</v>
      </c>
      <c r="I61" s="20">
        <v>97.040300000000002</v>
      </c>
      <c r="J61" s="20">
        <v>90.384699999999995</v>
      </c>
      <c r="K61" s="20">
        <v>77.9572</v>
      </c>
      <c r="L61" s="20">
        <v>56.454700000000003</v>
      </c>
      <c r="M61" s="20">
        <v>40.117100000000001</v>
      </c>
      <c r="N61" s="20">
        <v>32.041800000000002</v>
      </c>
      <c r="O61" s="20">
        <v>73.347799999999992</v>
      </c>
      <c r="P61" s="20">
        <v>89.313400000000001</v>
      </c>
      <c r="Q61" s="20">
        <v>75.621900000000011</v>
      </c>
      <c r="R61" s="20">
        <v>92.452489999999997</v>
      </c>
      <c r="S61" s="20">
        <v>68.565449999999998</v>
      </c>
      <c r="T61" s="20">
        <v>129.62728199999998</v>
      </c>
      <c r="U61" s="14">
        <f t="shared" si="0"/>
        <v>0.89056269593505166</v>
      </c>
      <c r="V61" s="17">
        <f t="shared" si="1"/>
        <v>61.061831999999981</v>
      </c>
    </row>
    <row r="62" spans="2:22" x14ac:dyDescent="0.25">
      <c r="B62" s="19" t="s">
        <v>34</v>
      </c>
      <c r="C62" s="20">
        <v>0.29239999999999999</v>
      </c>
      <c r="D62" s="20">
        <v>3.0289000000000001</v>
      </c>
      <c r="E62" s="20">
        <v>1.8606000000000003</v>
      </c>
      <c r="F62" s="20" t="s">
        <v>55</v>
      </c>
      <c r="G62" s="20">
        <v>25.290500000000002</v>
      </c>
      <c r="H62" s="20">
        <v>33.647199999999998</v>
      </c>
      <c r="I62" s="20">
        <v>89.586100000000002</v>
      </c>
      <c r="J62" s="20">
        <v>82.414700000000011</v>
      </c>
      <c r="K62" s="20">
        <v>207.01370000000003</v>
      </c>
      <c r="L62" s="20">
        <v>202.8433</v>
      </c>
      <c r="M62" s="20">
        <v>128.31720000000001</v>
      </c>
      <c r="N62" s="20">
        <v>94.711600000000004</v>
      </c>
      <c r="O62" s="20">
        <v>168.69720000000001</v>
      </c>
      <c r="P62" s="20">
        <v>207.82060000000001</v>
      </c>
      <c r="Q62" s="20">
        <v>251.8152</v>
      </c>
      <c r="R62" s="20">
        <v>180.708797</v>
      </c>
      <c r="S62" s="20">
        <v>232.10371799999999</v>
      </c>
      <c r="T62" s="20">
        <v>159.27209999999999</v>
      </c>
      <c r="U62" s="14">
        <f t="shared" si="0"/>
        <v>-0.31378910526543136</v>
      </c>
      <c r="V62" s="17">
        <f t="shared" si="1"/>
        <v>-72.831617999999992</v>
      </c>
    </row>
    <row r="63" spans="2:22" x14ac:dyDescent="0.25">
      <c r="B63" s="19" t="s">
        <v>35</v>
      </c>
      <c r="C63" s="20">
        <v>76.416300000000007</v>
      </c>
      <c r="D63" s="20">
        <v>184.8177</v>
      </c>
      <c r="E63" s="20">
        <v>11.245699999999999</v>
      </c>
      <c r="F63" s="20">
        <v>3.4905999999999997</v>
      </c>
      <c r="G63" s="20">
        <v>42.311300000000003</v>
      </c>
      <c r="H63" s="20">
        <v>40.359400000000001</v>
      </c>
      <c r="I63" s="20">
        <v>64.044299999999993</v>
      </c>
      <c r="J63" s="20">
        <v>95.078800000000001</v>
      </c>
      <c r="K63" s="20">
        <v>83.630499999999998</v>
      </c>
      <c r="L63" s="20">
        <v>119.6116</v>
      </c>
      <c r="M63" s="20">
        <v>98.995800000000003</v>
      </c>
      <c r="N63" s="20">
        <v>123.92049999999999</v>
      </c>
      <c r="O63" s="20">
        <v>201.76420000000002</v>
      </c>
      <c r="P63" s="20">
        <v>174.2895</v>
      </c>
      <c r="Q63" s="20">
        <v>195.79770000000002</v>
      </c>
      <c r="R63" s="20">
        <v>195.52732599999999</v>
      </c>
      <c r="S63" s="20">
        <v>145.33726899999999</v>
      </c>
      <c r="T63" s="20">
        <v>221.63488141065915</v>
      </c>
      <c r="U63" s="14">
        <f t="shared" si="0"/>
        <v>0.52496935531834676</v>
      </c>
      <c r="V63" s="17">
        <f t="shared" si="1"/>
        <v>76.297612410659156</v>
      </c>
    </row>
    <row r="64" spans="2:22" x14ac:dyDescent="0.25">
      <c r="B64" s="19" t="s">
        <v>36</v>
      </c>
      <c r="C64" s="20">
        <v>38.998399999999997</v>
      </c>
      <c r="D64" s="20">
        <v>102.306</v>
      </c>
      <c r="E64" s="20">
        <v>39.642299999999999</v>
      </c>
      <c r="F64" s="20">
        <v>21.6219</v>
      </c>
      <c r="G64" s="20">
        <v>82.974199999999996</v>
      </c>
      <c r="H64" s="20">
        <v>80.873500000000007</v>
      </c>
      <c r="I64" s="20">
        <v>138.327</v>
      </c>
      <c r="J64" s="20">
        <v>134.93869999999998</v>
      </c>
      <c r="K64" s="20">
        <v>192.43810000000002</v>
      </c>
      <c r="L64" s="20">
        <v>248.25639999999999</v>
      </c>
      <c r="M64" s="20">
        <v>228.4889</v>
      </c>
      <c r="N64" s="20">
        <v>299.08600000000001</v>
      </c>
      <c r="O64" s="20">
        <v>456.70389999999998</v>
      </c>
      <c r="P64" s="20">
        <v>537.86440000000005</v>
      </c>
      <c r="Q64" s="20">
        <v>763.92039999999997</v>
      </c>
      <c r="R64" s="20">
        <v>748.33099000000004</v>
      </c>
      <c r="S64" s="20">
        <v>730.07722899999999</v>
      </c>
      <c r="T64" s="20">
        <v>645.48041394532311</v>
      </c>
      <c r="U64" s="14">
        <f t="shared" si="0"/>
        <v>-0.11587378936684645</v>
      </c>
      <c r="V64" s="17">
        <f t="shared" si="1"/>
        <v>-84.596815054676881</v>
      </c>
    </row>
    <row r="65" spans="2:22" x14ac:dyDescent="0.25">
      <c r="B65" s="19" t="s">
        <v>37</v>
      </c>
      <c r="C65" s="20">
        <v>9.5959000000000003</v>
      </c>
      <c r="D65" s="20">
        <v>35.566899999999997</v>
      </c>
      <c r="E65" s="20">
        <v>11.693000000000001</v>
      </c>
      <c r="F65" s="20">
        <v>1.4587999999999999</v>
      </c>
      <c r="G65" s="20">
        <v>29.493200000000002</v>
      </c>
      <c r="H65" s="20">
        <v>25.666000000000004</v>
      </c>
      <c r="I65" s="20">
        <v>30.162700000000001</v>
      </c>
      <c r="J65" s="20">
        <v>31.4831</v>
      </c>
      <c r="K65" s="20">
        <v>22.738099999999999</v>
      </c>
      <c r="L65" s="20">
        <v>27.761599999999998</v>
      </c>
      <c r="M65" s="20">
        <v>20.374000000000002</v>
      </c>
      <c r="N65" s="20">
        <v>7.1141999999999994</v>
      </c>
      <c r="O65" s="20">
        <v>23.6493</v>
      </c>
      <c r="P65" s="20">
        <v>28.1355</v>
      </c>
      <c r="Q65" s="20">
        <v>52.643499999999996</v>
      </c>
      <c r="R65" s="20">
        <v>43.594850000000001</v>
      </c>
      <c r="S65" s="20">
        <v>23.659469000000001</v>
      </c>
      <c r="T65" s="20">
        <v>56.897226000000003</v>
      </c>
      <c r="U65" s="14">
        <f t="shared" si="0"/>
        <v>1.4048395168970189</v>
      </c>
      <c r="V65" s="17">
        <f t="shared" si="1"/>
        <v>33.237757000000002</v>
      </c>
    </row>
    <row r="66" spans="2:22" x14ac:dyDescent="0.25">
      <c r="B66" s="18" t="s">
        <v>63</v>
      </c>
      <c r="C66" s="16">
        <v>0.22509999999999999</v>
      </c>
      <c r="D66" s="16">
        <v>0.52089999999999992</v>
      </c>
      <c r="E66" s="16">
        <v>0.41820000000000002</v>
      </c>
      <c r="F66" s="16">
        <v>0.1123</v>
      </c>
      <c r="G66" s="16">
        <v>6.8822000000000001</v>
      </c>
      <c r="H66" s="16">
        <v>1.9367999999999999</v>
      </c>
      <c r="I66" s="16">
        <v>14.545400000000001</v>
      </c>
      <c r="J66" s="16">
        <v>10.358000000000001</v>
      </c>
      <c r="K66" s="16">
        <v>4.4021999999999997</v>
      </c>
      <c r="L66" s="16">
        <v>11.925799999999999</v>
      </c>
      <c r="M66" s="16">
        <v>10.3521</v>
      </c>
      <c r="N66" s="16">
        <v>9.9542999999999999</v>
      </c>
      <c r="O66" s="16">
        <v>9.0723000000000003</v>
      </c>
      <c r="P66" s="16">
        <v>6.4572999999999992</v>
      </c>
      <c r="Q66" s="16">
        <v>8.594199999999999</v>
      </c>
      <c r="R66" s="16">
        <v>17.608930000000001</v>
      </c>
      <c r="S66" s="16">
        <v>18.191240000000001</v>
      </c>
      <c r="T66" s="16">
        <v>11.166347</v>
      </c>
      <c r="U66" s="14">
        <f t="shared" si="0"/>
        <v>-0.38616900222304806</v>
      </c>
      <c r="V66" s="17">
        <f t="shared" si="1"/>
        <v>-7.0248930000000005</v>
      </c>
    </row>
    <row r="67" spans="2:22" x14ac:dyDescent="0.25">
      <c r="B67" s="19" t="s">
        <v>38</v>
      </c>
      <c r="C67" s="20">
        <v>3.1899999999999998E-2</v>
      </c>
      <c r="D67" s="20" t="s">
        <v>55</v>
      </c>
      <c r="E67" s="20" t="s">
        <v>55</v>
      </c>
      <c r="F67" s="20" t="s">
        <v>55</v>
      </c>
      <c r="G67" s="20" t="s">
        <v>55</v>
      </c>
      <c r="H67" s="20">
        <v>6.08E-2</v>
      </c>
      <c r="I67" s="20">
        <v>0.4425</v>
      </c>
      <c r="J67" s="20">
        <v>0.38380000000000003</v>
      </c>
      <c r="K67" s="20" t="s">
        <v>55</v>
      </c>
      <c r="L67" s="20">
        <v>0.96179999999999999</v>
      </c>
      <c r="M67" s="20">
        <v>0.40149999999999997</v>
      </c>
      <c r="N67" s="20">
        <v>1.47E-2</v>
      </c>
      <c r="O67" s="20" t="s">
        <v>55</v>
      </c>
      <c r="P67" s="20" t="s">
        <v>55</v>
      </c>
      <c r="Q67" s="20" t="s">
        <v>55</v>
      </c>
      <c r="R67" s="20">
        <v>0.44204999999999994</v>
      </c>
      <c r="S67" s="20">
        <v>8.0939999999999998E-2</v>
      </c>
      <c r="T67" s="20">
        <v>8.8999999999999996E-2</v>
      </c>
      <c r="U67" s="14">
        <f t="shared" si="0"/>
        <v>9.9579935754880111E-2</v>
      </c>
      <c r="V67" s="17">
        <f t="shared" si="1"/>
        <v>8.0599999999999977E-3</v>
      </c>
    </row>
    <row r="68" spans="2:22" x14ac:dyDescent="0.25">
      <c r="B68" s="19" t="s">
        <v>39</v>
      </c>
      <c r="C68" s="20" t="s">
        <v>55</v>
      </c>
      <c r="D68" s="20" t="s">
        <v>55</v>
      </c>
      <c r="E68" s="20" t="s">
        <v>55</v>
      </c>
      <c r="F68" s="20">
        <v>1.03E-2</v>
      </c>
      <c r="G68" s="20">
        <v>0.29759999999999998</v>
      </c>
      <c r="H68" s="20">
        <v>0.50800000000000001</v>
      </c>
      <c r="I68" s="20">
        <v>0.15840000000000001</v>
      </c>
      <c r="J68" s="20" t="s">
        <v>55</v>
      </c>
      <c r="K68" s="20" t="s">
        <v>55</v>
      </c>
      <c r="L68" s="20">
        <v>0.37429999999999997</v>
      </c>
      <c r="M68" s="20">
        <v>3.7999999999999999E-2</v>
      </c>
      <c r="N68" s="20">
        <v>1.67E-2</v>
      </c>
      <c r="O68" s="20" t="s">
        <v>55</v>
      </c>
      <c r="P68" s="20" t="s">
        <v>55</v>
      </c>
      <c r="Q68" s="20">
        <v>4.8880999999999997</v>
      </c>
      <c r="R68" s="20">
        <v>0.43280000000000002</v>
      </c>
      <c r="S68" s="20" t="s">
        <v>55</v>
      </c>
      <c r="T68" s="20" t="s">
        <v>55</v>
      </c>
      <c r="U68" s="14" t="s">
        <v>55</v>
      </c>
      <c r="V68" s="14" t="s">
        <v>55</v>
      </c>
    </row>
    <row r="69" spans="2:22" x14ac:dyDescent="0.25">
      <c r="B69" s="19" t="s">
        <v>40</v>
      </c>
      <c r="C69" s="20" t="s">
        <v>55</v>
      </c>
      <c r="D69" s="20" t="s">
        <v>55</v>
      </c>
      <c r="E69" s="20" t="s">
        <v>55</v>
      </c>
      <c r="F69" s="20" t="s">
        <v>55</v>
      </c>
      <c r="G69" s="20" t="s">
        <v>55</v>
      </c>
      <c r="H69" s="20" t="s">
        <v>55</v>
      </c>
      <c r="I69" s="20">
        <v>0.2366</v>
      </c>
      <c r="J69" s="20" t="s">
        <v>55</v>
      </c>
      <c r="K69" s="20">
        <v>0.12</v>
      </c>
      <c r="L69" s="20">
        <v>0.19900000000000001</v>
      </c>
      <c r="M69" s="20">
        <v>1.3273999999999999</v>
      </c>
      <c r="N69" s="20">
        <v>2.6507999999999998</v>
      </c>
      <c r="O69" s="20">
        <v>0.9739000000000001</v>
      </c>
      <c r="P69" s="20">
        <v>0.79699999999999993</v>
      </c>
      <c r="Q69" s="20" t="s">
        <v>55</v>
      </c>
      <c r="R69" s="20" t="s">
        <v>55</v>
      </c>
      <c r="S69" s="20" t="s">
        <v>55</v>
      </c>
      <c r="T69" s="20" t="s">
        <v>55</v>
      </c>
      <c r="U69" s="14" t="s">
        <v>55</v>
      </c>
      <c r="V69" s="14" t="s">
        <v>55</v>
      </c>
    </row>
    <row r="70" spans="2:22" x14ac:dyDescent="0.25">
      <c r="B70" s="19" t="s">
        <v>41</v>
      </c>
      <c r="C70" s="20">
        <v>0.19319999999999998</v>
      </c>
      <c r="D70" s="20">
        <v>0.52089999999999992</v>
      </c>
      <c r="E70" s="20">
        <v>0.41820000000000002</v>
      </c>
      <c r="F70" s="20">
        <v>0.10200000000000001</v>
      </c>
      <c r="G70" s="20">
        <v>6.5846</v>
      </c>
      <c r="H70" s="20">
        <v>1.3679999999999999</v>
      </c>
      <c r="I70" s="20">
        <v>13.7079</v>
      </c>
      <c r="J70" s="20">
        <v>9.9741999999999997</v>
      </c>
      <c r="K70" s="20">
        <v>4.2822000000000005</v>
      </c>
      <c r="L70" s="20">
        <v>10.390699999999999</v>
      </c>
      <c r="M70" s="20">
        <v>8.5852000000000004</v>
      </c>
      <c r="N70" s="20">
        <v>7.2721</v>
      </c>
      <c r="O70" s="20">
        <v>8.0983999999999998</v>
      </c>
      <c r="P70" s="20">
        <v>5.6603000000000003</v>
      </c>
      <c r="Q70" s="20">
        <v>3.7061000000000002</v>
      </c>
      <c r="R70" s="20">
        <v>16.734079999999999</v>
      </c>
      <c r="S70" s="20">
        <v>18.110300000000002</v>
      </c>
      <c r="T70" s="20">
        <v>9.29542</v>
      </c>
      <c r="U70" s="14">
        <f t="shared" si="0"/>
        <v>-0.48673296411434386</v>
      </c>
      <c r="V70" s="17">
        <f t="shared" si="1"/>
        <v>-8.8148800000000023</v>
      </c>
    </row>
    <row r="71" spans="2:22" x14ac:dyDescent="0.25">
      <c r="B71" s="18" t="s">
        <v>64</v>
      </c>
      <c r="C71" s="16">
        <v>30.444800000000001</v>
      </c>
      <c r="D71" s="16">
        <v>9.9338999999999995</v>
      </c>
      <c r="E71" s="16">
        <v>3.3050000000000002</v>
      </c>
      <c r="F71" s="16">
        <v>0.3271</v>
      </c>
      <c r="G71" s="16">
        <v>0.255</v>
      </c>
      <c r="H71" s="16">
        <v>2.0065</v>
      </c>
      <c r="I71" s="16">
        <v>5.9269999999999996</v>
      </c>
      <c r="J71" s="16">
        <v>3.2133000000000003</v>
      </c>
      <c r="K71" s="16">
        <v>5.6069000000000004</v>
      </c>
      <c r="L71" s="16">
        <v>19.743200000000002</v>
      </c>
      <c r="M71" s="16">
        <v>48.57889999999999</v>
      </c>
      <c r="N71" s="16">
        <v>47.9786</v>
      </c>
      <c r="O71" s="16">
        <v>59.644000000000005</v>
      </c>
      <c r="P71" s="16">
        <v>81.203099999999992</v>
      </c>
      <c r="Q71" s="16">
        <v>103.67490000000001</v>
      </c>
      <c r="R71" s="16">
        <v>87.333399</v>
      </c>
      <c r="S71" s="16">
        <v>113.72872500000001</v>
      </c>
      <c r="T71" s="16">
        <v>157.48279700000001</v>
      </c>
      <c r="U71" s="14">
        <f t="shared" si="0"/>
        <v>0.38472313832762994</v>
      </c>
      <c r="V71" s="17">
        <f t="shared" si="1"/>
        <v>43.754071999999994</v>
      </c>
    </row>
    <row r="72" spans="2:22" x14ac:dyDescent="0.25">
      <c r="B72" s="19" t="s">
        <v>79</v>
      </c>
      <c r="C72" s="20" t="s">
        <v>55</v>
      </c>
      <c r="D72" s="20" t="s">
        <v>55</v>
      </c>
      <c r="E72" s="20" t="s">
        <v>55</v>
      </c>
      <c r="F72" s="20" t="s">
        <v>55</v>
      </c>
      <c r="G72" s="20" t="s">
        <v>55</v>
      </c>
      <c r="H72" s="20" t="s">
        <v>55</v>
      </c>
      <c r="I72" s="20" t="s">
        <v>55</v>
      </c>
      <c r="J72" s="20" t="s">
        <v>55</v>
      </c>
      <c r="K72" s="20" t="s">
        <v>55</v>
      </c>
      <c r="L72" s="20" t="s">
        <v>55</v>
      </c>
      <c r="M72" s="20" t="s">
        <v>55</v>
      </c>
      <c r="N72" s="20" t="s">
        <v>55</v>
      </c>
      <c r="O72" s="20" t="s">
        <v>55</v>
      </c>
      <c r="P72" s="20" t="s">
        <v>55</v>
      </c>
      <c r="Q72" s="20" t="s">
        <v>55</v>
      </c>
      <c r="R72" s="20" t="s">
        <v>55</v>
      </c>
      <c r="S72" s="20" t="s">
        <v>55</v>
      </c>
      <c r="T72" s="20" t="s">
        <v>55</v>
      </c>
      <c r="U72" s="14" t="s">
        <v>55</v>
      </c>
      <c r="V72" s="14" t="s">
        <v>55</v>
      </c>
    </row>
    <row r="73" spans="2:22" x14ac:dyDescent="0.25">
      <c r="B73" s="19" t="s">
        <v>42</v>
      </c>
      <c r="C73" s="20" t="s">
        <v>55</v>
      </c>
      <c r="D73" s="20" t="s">
        <v>55</v>
      </c>
      <c r="E73" s="20" t="s">
        <v>55</v>
      </c>
      <c r="F73" s="20">
        <v>1.7000000000000001E-3</v>
      </c>
      <c r="G73" s="20" t="s">
        <v>55</v>
      </c>
      <c r="H73" s="20" t="s">
        <v>55</v>
      </c>
      <c r="I73" s="20" t="s">
        <v>55</v>
      </c>
      <c r="J73" s="20" t="s">
        <v>55</v>
      </c>
      <c r="K73" s="20" t="s">
        <v>55</v>
      </c>
      <c r="L73" s="20" t="s">
        <v>55</v>
      </c>
      <c r="M73" s="20" t="s">
        <v>55</v>
      </c>
      <c r="N73" s="20" t="s">
        <v>55</v>
      </c>
      <c r="O73" s="20">
        <v>0.85500000000000009</v>
      </c>
      <c r="P73" s="20">
        <v>0.95850000000000013</v>
      </c>
      <c r="Q73" s="20" t="s">
        <v>55</v>
      </c>
      <c r="R73" s="20" t="s">
        <v>55</v>
      </c>
      <c r="S73" s="20" t="s">
        <v>55</v>
      </c>
      <c r="T73" s="20" t="s">
        <v>55</v>
      </c>
      <c r="U73" s="14" t="s">
        <v>55</v>
      </c>
      <c r="V73" s="14" t="s">
        <v>55</v>
      </c>
    </row>
    <row r="74" spans="2:22" x14ac:dyDescent="0.25">
      <c r="B74" s="19" t="s">
        <v>43</v>
      </c>
      <c r="C74" s="20">
        <v>0.64649999999999996</v>
      </c>
      <c r="D74" s="20">
        <v>0.92920000000000003</v>
      </c>
      <c r="E74" s="20">
        <v>0.875</v>
      </c>
      <c r="F74" s="20">
        <v>0.14099999999999999</v>
      </c>
      <c r="G74" s="20">
        <v>0.255</v>
      </c>
      <c r="H74" s="20">
        <v>0.80079999999999996</v>
      </c>
      <c r="I74" s="20">
        <v>5.0741999999999994</v>
      </c>
      <c r="J74" s="20">
        <v>1.5173000000000001</v>
      </c>
      <c r="K74" s="20">
        <v>4.1707000000000001</v>
      </c>
      <c r="L74" s="20">
        <v>14.7453</v>
      </c>
      <c r="M74" s="20">
        <v>32.312599999999996</v>
      </c>
      <c r="N74" s="20">
        <v>28.655099999999997</v>
      </c>
      <c r="O74" s="20">
        <v>32.725299999999997</v>
      </c>
      <c r="P74" s="20">
        <v>37.658499999999997</v>
      </c>
      <c r="Q74" s="20">
        <v>48.5501</v>
      </c>
      <c r="R74" s="20">
        <v>51.301491999999996</v>
      </c>
      <c r="S74" s="20">
        <v>69.367220000000003</v>
      </c>
      <c r="T74" s="20">
        <v>89.467635000000001</v>
      </c>
      <c r="U74" s="14">
        <f t="shared" ref="U74:U85" si="2">T74/S74-100%</f>
        <v>0.28976820751934418</v>
      </c>
      <c r="V74" s="17">
        <f t="shared" ref="V74:V85" si="3">T74-S74</f>
        <v>20.100414999999998</v>
      </c>
    </row>
    <row r="75" spans="2:22" x14ac:dyDescent="0.25">
      <c r="B75" s="19" t="s">
        <v>45</v>
      </c>
      <c r="C75" s="20" t="s">
        <v>55</v>
      </c>
      <c r="D75" s="20" t="s">
        <v>55</v>
      </c>
      <c r="E75" s="20" t="s">
        <v>55</v>
      </c>
      <c r="F75" s="20">
        <v>0.18440000000000001</v>
      </c>
      <c r="G75" s="20" t="s">
        <v>55</v>
      </c>
      <c r="H75" s="20">
        <v>8.9999999999999993E-3</v>
      </c>
      <c r="I75" s="20" t="s">
        <v>55</v>
      </c>
      <c r="J75" s="20">
        <v>0.3</v>
      </c>
      <c r="K75" s="20">
        <v>0.55199999999999994</v>
      </c>
      <c r="L75" s="20">
        <v>2E-3</v>
      </c>
      <c r="M75" s="20">
        <v>5.8999999999999997E-2</v>
      </c>
      <c r="N75" s="20">
        <v>0.10600000000000001</v>
      </c>
      <c r="O75" s="20">
        <v>8.4257999999999988</v>
      </c>
      <c r="P75" s="20">
        <v>15.267500000000002</v>
      </c>
      <c r="Q75" s="20">
        <v>14.692599999999999</v>
      </c>
      <c r="R75" s="20">
        <v>15.38588</v>
      </c>
      <c r="S75" s="20">
        <v>19.387370000000001</v>
      </c>
      <c r="T75" s="20">
        <v>24.044311999999998</v>
      </c>
      <c r="U75" s="14">
        <f t="shared" si="2"/>
        <v>0.24020493754439087</v>
      </c>
      <c r="V75" s="17">
        <f t="shared" si="3"/>
        <v>4.6569419999999973</v>
      </c>
    </row>
    <row r="76" spans="2:22" x14ac:dyDescent="0.25">
      <c r="B76" s="19" t="s">
        <v>46</v>
      </c>
      <c r="C76" s="20" t="s">
        <v>55</v>
      </c>
      <c r="D76" s="20" t="s">
        <v>55</v>
      </c>
      <c r="E76" s="20" t="s">
        <v>55</v>
      </c>
      <c r="F76" s="20" t="s">
        <v>55</v>
      </c>
      <c r="G76" s="20" t="s">
        <v>55</v>
      </c>
      <c r="H76" s="20" t="s">
        <v>55</v>
      </c>
      <c r="I76" s="20" t="s">
        <v>55</v>
      </c>
      <c r="J76" s="20">
        <v>2E-3</v>
      </c>
      <c r="K76" s="20">
        <v>5.5100000000000003E-2</v>
      </c>
      <c r="L76" s="20">
        <v>1.1599999999999999</v>
      </c>
      <c r="M76" s="20">
        <v>1.7765999999999997</v>
      </c>
      <c r="N76" s="20" t="s">
        <v>55</v>
      </c>
      <c r="O76" s="20" t="s">
        <v>55</v>
      </c>
      <c r="P76" s="20" t="s">
        <v>55</v>
      </c>
      <c r="Q76" s="20">
        <v>0.30080000000000001</v>
      </c>
      <c r="R76" s="20">
        <v>0.47089999999999999</v>
      </c>
      <c r="S76" s="20" t="s">
        <v>55</v>
      </c>
      <c r="T76" s="20" t="s">
        <v>55</v>
      </c>
      <c r="U76" s="14" t="s">
        <v>55</v>
      </c>
      <c r="V76" s="14" t="s">
        <v>55</v>
      </c>
    </row>
    <row r="77" spans="2:22" x14ac:dyDescent="0.25">
      <c r="B77" s="19" t="s">
        <v>47</v>
      </c>
      <c r="C77" s="20" t="s">
        <v>55</v>
      </c>
      <c r="D77" s="20" t="s">
        <v>55</v>
      </c>
      <c r="E77" s="20" t="s">
        <v>55</v>
      </c>
      <c r="F77" s="20" t="s">
        <v>55</v>
      </c>
      <c r="G77" s="20" t="s">
        <v>55</v>
      </c>
      <c r="H77" s="20">
        <v>0.59489999999999998</v>
      </c>
      <c r="I77" s="20">
        <v>0.83919999999999995</v>
      </c>
      <c r="J77" s="20">
        <v>1.3939999999999999</v>
      </c>
      <c r="K77" s="20">
        <v>0.82910000000000006</v>
      </c>
      <c r="L77" s="20">
        <v>3.7923</v>
      </c>
      <c r="M77" s="20">
        <v>11.0952</v>
      </c>
      <c r="N77" s="20">
        <v>14.9175</v>
      </c>
      <c r="O77" s="20">
        <v>13.4148</v>
      </c>
      <c r="P77" s="20">
        <v>26.417200000000001</v>
      </c>
      <c r="Q77" s="20">
        <v>36.0792</v>
      </c>
      <c r="R77" s="20">
        <v>19.894106999999998</v>
      </c>
      <c r="S77" s="20">
        <v>24.233420000000002</v>
      </c>
      <c r="T77" s="20">
        <v>32.765210000000003</v>
      </c>
      <c r="U77" s="14">
        <f t="shared" si="2"/>
        <v>0.35206710402411212</v>
      </c>
      <c r="V77" s="17">
        <f t="shared" si="3"/>
        <v>8.5317900000000009</v>
      </c>
    </row>
    <row r="78" spans="2:22" x14ac:dyDescent="0.25">
      <c r="B78" s="19" t="s">
        <v>48</v>
      </c>
      <c r="C78" s="20">
        <v>29.798300000000001</v>
      </c>
      <c r="D78" s="20">
        <v>9.0046999999999997</v>
      </c>
      <c r="E78" s="20">
        <v>2.4300000000000002</v>
      </c>
      <c r="F78" s="20" t="s">
        <v>55</v>
      </c>
      <c r="G78" s="20" t="s">
        <v>55</v>
      </c>
      <c r="H78" s="20">
        <v>0.6018</v>
      </c>
      <c r="I78" s="20">
        <v>1.3600000000000001E-2</v>
      </c>
      <c r="J78" s="20" t="s">
        <v>55</v>
      </c>
      <c r="K78" s="20" t="s">
        <v>55</v>
      </c>
      <c r="L78" s="20">
        <v>4.36E-2</v>
      </c>
      <c r="M78" s="20">
        <v>3.2195</v>
      </c>
      <c r="N78" s="20">
        <v>3.9771000000000001</v>
      </c>
      <c r="O78" s="20">
        <v>4.1356000000000002</v>
      </c>
      <c r="P78" s="20">
        <v>0.52229999999999999</v>
      </c>
      <c r="Q78" s="20">
        <v>3.5021</v>
      </c>
      <c r="R78" s="20">
        <v>2.0649999999999998E-2</v>
      </c>
      <c r="S78" s="20">
        <v>2.2484999999999998E-2</v>
      </c>
      <c r="T78" s="20">
        <v>10.04074</v>
      </c>
      <c r="U78" s="14" t="s">
        <v>55</v>
      </c>
      <c r="V78" s="17">
        <f t="shared" si="3"/>
        <v>10.018255</v>
      </c>
    </row>
    <row r="79" spans="2:22" x14ac:dyDescent="0.25">
      <c r="B79" s="19" t="s">
        <v>95</v>
      </c>
      <c r="C79" s="20" t="s">
        <v>55</v>
      </c>
      <c r="D79" s="20" t="s">
        <v>55</v>
      </c>
      <c r="E79" s="20" t="s">
        <v>55</v>
      </c>
      <c r="F79" s="20" t="s">
        <v>55</v>
      </c>
      <c r="G79" s="20" t="s">
        <v>55</v>
      </c>
      <c r="H79" s="20" t="s">
        <v>55</v>
      </c>
      <c r="I79" s="20" t="s">
        <v>55</v>
      </c>
      <c r="J79" s="20" t="s">
        <v>55</v>
      </c>
      <c r="K79" s="20" t="s">
        <v>55</v>
      </c>
      <c r="L79" s="20" t="s">
        <v>55</v>
      </c>
      <c r="M79" s="20">
        <v>0.11599999999999999</v>
      </c>
      <c r="N79" s="20" t="s">
        <v>55</v>
      </c>
      <c r="O79" s="20">
        <v>8.7499999999999994E-2</v>
      </c>
      <c r="P79" s="20">
        <v>0.37909999999999999</v>
      </c>
      <c r="Q79" s="20">
        <v>0.55000000000000004</v>
      </c>
      <c r="R79" s="20">
        <v>0.26036999999999999</v>
      </c>
      <c r="S79" s="20" t="s">
        <v>55</v>
      </c>
      <c r="T79" s="20" t="s">
        <v>55</v>
      </c>
      <c r="U79" s="14" t="s">
        <v>55</v>
      </c>
      <c r="V79" s="14" t="s">
        <v>55</v>
      </c>
    </row>
    <row r="80" spans="2:22" x14ac:dyDescent="0.25">
      <c r="B80" s="18" t="s">
        <v>65</v>
      </c>
      <c r="C80" s="16">
        <v>24.7073</v>
      </c>
      <c r="D80" s="16">
        <v>46.095899999999993</v>
      </c>
      <c r="E80" s="16">
        <v>27.249599999999997</v>
      </c>
      <c r="F80" s="16">
        <v>42.111300000000007</v>
      </c>
      <c r="G80" s="16">
        <v>72.620199999999997</v>
      </c>
      <c r="H80" s="16">
        <v>131.34909999999999</v>
      </c>
      <c r="I80" s="16">
        <v>154.73590000000002</v>
      </c>
      <c r="J80" s="16">
        <v>225.05260000000004</v>
      </c>
      <c r="K80" s="16">
        <v>256.9701</v>
      </c>
      <c r="L80" s="16">
        <v>261.63190000000003</v>
      </c>
      <c r="M80" s="16">
        <v>258.5829</v>
      </c>
      <c r="N80" s="16">
        <v>278.0933</v>
      </c>
      <c r="O80" s="16">
        <v>368.8974</v>
      </c>
      <c r="P80" s="16">
        <v>363.50790000000001</v>
      </c>
      <c r="Q80" s="16">
        <v>519.05169999999998</v>
      </c>
      <c r="R80" s="16">
        <v>697.51487900000006</v>
      </c>
      <c r="S80" s="16">
        <v>616.77329900000007</v>
      </c>
      <c r="T80" s="16">
        <v>987.67508599999996</v>
      </c>
      <c r="U80" s="14">
        <f t="shared" si="2"/>
        <v>0.6013583720328981</v>
      </c>
      <c r="V80" s="17">
        <f t="shared" si="3"/>
        <v>370.9017869999999</v>
      </c>
    </row>
    <row r="81" spans="2:22" x14ac:dyDescent="0.25">
      <c r="B81" s="19" t="s">
        <v>44</v>
      </c>
      <c r="C81" s="20" t="s">
        <v>55</v>
      </c>
      <c r="D81" s="20" t="s">
        <v>55</v>
      </c>
      <c r="E81" s="20" t="s">
        <v>55</v>
      </c>
      <c r="F81" s="20" t="s">
        <v>55</v>
      </c>
      <c r="G81" s="20" t="s">
        <v>55</v>
      </c>
      <c r="H81" s="20" t="s">
        <v>55</v>
      </c>
      <c r="I81" s="20" t="s">
        <v>55</v>
      </c>
      <c r="J81" s="20" t="s">
        <v>55</v>
      </c>
      <c r="K81" s="20">
        <v>1.9E-3</v>
      </c>
      <c r="L81" s="20" t="s">
        <v>55</v>
      </c>
      <c r="M81" s="20" t="s">
        <v>55</v>
      </c>
      <c r="N81" s="20" t="s">
        <v>55</v>
      </c>
      <c r="O81" s="20">
        <v>7.6700000000000004E-2</v>
      </c>
      <c r="P81" s="20" t="s">
        <v>55</v>
      </c>
      <c r="Q81" s="20" t="s">
        <v>55</v>
      </c>
      <c r="R81" s="20" t="s">
        <v>55</v>
      </c>
      <c r="S81" s="20" t="s">
        <v>55</v>
      </c>
      <c r="T81" s="20" t="s">
        <v>55</v>
      </c>
      <c r="U81" s="14" t="s">
        <v>55</v>
      </c>
      <c r="V81" s="14" t="s">
        <v>55</v>
      </c>
    </row>
    <row r="82" spans="2:22" x14ac:dyDescent="0.25">
      <c r="B82" s="19" t="s">
        <v>49</v>
      </c>
      <c r="C82" s="20">
        <v>21.5716</v>
      </c>
      <c r="D82" s="20">
        <v>39.420699999999997</v>
      </c>
      <c r="E82" s="20">
        <v>23.305699999999998</v>
      </c>
      <c r="F82" s="20">
        <v>36.394199999999998</v>
      </c>
      <c r="G82" s="20">
        <v>54.339300000000001</v>
      </c>
      <c r="H82" s="20">
        <v>99.617699999999999</v>
      </c>
      <c r="I82" s="20">
        <v>118.29390000000001</v>
      </c>
      <c r="J82" s="20">
        <v>132.39100000000002</v>
      </c>
      <c r="K82" s="20">
        <v>178.52379999999999</v>
      </c>
      <c r="L82" s="20">
        <v>178.75489999999999</v>
      </c>
      <c r="M82" s="20">
        <v>198.69300000000001</v>
      </c>
      <c r="N82" s="20">
        <v>257.14729999999997</v>
      </c>
      <c r="O82" s="20">
        <v>298.71889999999996</v>
      </c>
      <c r="P82" s="20">
        <v>296.30470000000003</v>
      </c>
      <c r="Q82" s="20">
        <v>425.81899999999996</v>
      </c>
      <c r="R82" s="20">
        <v>539.26578499999994</v>
      </c>
      <c r="S82" s="20">
        <v>417.90385699999996</v>
      </c>
      <c r="T82" s="20">
        <v>608.26228000000003</v>
      </c>
      <c r="U82" s="14">
        <f t="shared" si="2"/>
        <v>0.45550769587656648</v>
      </c>
      <c r="V82" s="17">
        <f t="shared" si="3"/>
        <v>190.35842300000007</v>
      </c>
    </row>
    <row r="83" spans="2:22" x14ac:dyDescent="0.25">
      <c r="B83" s="19" t="s">
        <v>50</v>
      </c>
      <c r="C83" s="20">
        <v>0.73140000000000005</v>
      </c>
      <c r="D83" s="20">
        <v>0.65170000000000006</v>
      </c>
      <c r="E83" s="20">
        <v>0.35259999999999997</v>
      </c>
      <c r="F83" s="20">
        <v>0.51570000000000005</v>
      </c>
      <c r="G83" s="20">
        <v>0.2109</v>
      </c>
      <c r="H83" s="20">
        <v>0.92420000000000013</v>
      </c>
      <c r="I83" s="20">
        <v>0.46539999999999998</v>
      </c>
      <c r="J83" s="20">
        <v>2.4077000000000002</v>
      </c>
      <c r="K83" s="20">
        <v>2.8359000000000001</v>
      </c>
      <c r="L83" s="20">
        <v>1.9537</v>
      </c>
      <c r="M83" s="20">
        <v>3.2008000000000001</v>
      </c>
      <c r="N83" s="20">
        <v>2.2029000000000001</v>
      </c>
      <c r="O83" s="20">
        <v>1.462</v>
      </c>
      <c r="P83" s="20">
        <v>3.0034000000000001</v>
      </c>
      <c r="Q83" s="20">
        <v>3.6758000000000002</v>
      </c>
      <c r="R83" s="20">
        <v>5.0576300000000005</v>
      </c>
      <c r="S83" s="20">
        <v>3.65693</v>
      </c>
      <c r="T83" s="20">
        <v>6.8352750000000002</v>
      </c>
      <c r="U83" s="14">
        <f t="shared" si="2"/>
        <v>0.8691292969786133</v>
      </c>
      <c r="V83" s="17">
        <f t="shared" si="3"/>
        <v>3.1783450000000002</v>
      </c>
    </row>
    <row r="84" spans="2:22" x14ac:dyDescent="0.25">
      <c r="B84" s="19" t="s">
        <v>88</v>
      </c>
      <c r="C84" s="20">
        <v>1.0413999999999999</v>
      </c>
      <c r="D84" s="20">
        <v>4.5286</v>
      </c>
      <c r="E84" s="20">
        <v>2.7326000000000001</v>
      </c>
      <c r="F84" s="20">
        <v>4.7789999999999999</v>
      </c>
      <c r="G84" s="20">
        <v>15.581200000000001</v>
      </c>
      <c r="H84" s="20">
        <v>26.739699999999999</v>
      </c>
      <c r="I84" s="20">
        <v>34.8538</v>
      </c>
      <c r="J84" s="20">
        <v>86.022400000000005</v>
      </c>
      <c r="K84" s="20">
        <v>73.347499999999997</v>
      </c>
      <c r="L84" s="20">
        <v>79.054900000000004</v>
      </c>
      <c r="M84" s="20">
        <v>54.228099999999998</v>
      </c>
      <c r="N84" s="20">
        <v>16.031299999999998</v>
      </c>
      <c r="O84" s="20">
        <v>66.190300000000008</v>
      </c>
      <c r="P84" s="20">
        <v>61.795399999999994</v>
      </c>
      <c r="Q84" s="20">
        <v>87.712199999999996</v>
      </c>
      <c r="R84" s="20">
        <v>149.67148400000002</v>
      </c>
      <c r="S84" s="20">
        <v>188.46248199999999</v>
      </c>
      <c r="T84" s="20">
        <v>306.50166100000001</v>
      </c>
      <c r="U84" s="14">
        <f t="shared" si="2"/>
        <v>0.62632720182471124</v>
      </c>
      <c r="V84" s="17">
        <f t="shared" si="3"/>
        <v>118.03917900000002</v>
      </c>
    </row>
    <row r="85" spans="2:22" x14ac:dyDescent="0.25">
      <c r="B85" s="19" t="s">
        <v>89</v>
      </c>
      <c r="C85" s="20">
        <v>1.3629</v>
      </c>
      <c r="D85" s="20">
        <v>1.4948999999999999</v>
      </c>
      <c r="E85" s="20">
        <v>0.85870000000000002</v>
      </c>
      <c r="F85" s="20">
        <v>0.4224</v>
      </c>
      <c r="G85" s="20">
        <v>2.4888000000000003</v>
      </c>
      <c r="H85" s="20">
        <v>4.0674999999999999</v>
      </c>
      <c r="I85" s="20">
        <v>1.1228</v>
      </c>
      <c r="J85" s="20">
        <v>4.2314999999999996</v>
      </c>
      <c r="K85" s="20">
        <v>2.2610000000000001</v>
      </c>
      <c r="L85" s="20">
        <v>1.8684000000000001</v>
      </c>
      <c r="M85" s="20">
        <v>2.4609999999999999</v>
      </c>
      <c r="N85" s="20">
        <v>2.7117999999999998</v>
      </c>
      <c r="O85" s="20">
        <v>2.4495</v>
      </c>
      <c r="P85" s="20">
        <v>2.4043999999999999</v>
      </c>
      <c r="Q85" s="20" t="s">
        <v>55</v>
      </c>
      <c r="R85" s="20">
        <v>3.5199800000000003</v>
      </c>
      <c r="S85" s="20">
        <v>6.7500299999999998</v>
      </c>
      <c r="T85" s="20">
        <v>66.075869999999995</v>
      </c>
      <c r="U85" s="14">
        <f t="shared" si="2"/>
        <v>8.7889742712254613</v>
      </c>
      <c r="V85" s="17">
        <f t="shared" si="3"/>
        <v>59.325839999999992</v>
      </c>
    </row>
  </sheetData>
  <mergeCells count="20">
    <mergeCell ref="S7:S8"/>
    <mergeCell ref="M7:M8"/>
    <mergeCell ref="P7:P8"/>
    <mergeCell ref="Q7:Q8"/>
    <mergeCell ref="O7:O8"/>
    <mergeCell ref="N7:N8"/>
    <mergeCell ref="T7:T8"/>
    <mergeCell ref="U7:V7"/>
    <mergeCell ref="R7:R8"/>
    <mergeCell ref="B7:B8"/>
    <mergeCell ref="C7:C8"/>
    <mergeCell ref="D7:D8"/>
    <mergeCell ref="H7:H8"/>
    <mergeCell ref="I7:I8"/>
    <mergeCell ref="L7:L8"/>
    <mergeCell ref="J7:J8"/>
    <mergeCell ref="K7:K8"/>
    <mergeCell ref="E7:E8"/>
    <mergeCell ref="F7:F8"/>
    <mergeCell ref="G7:G8"/>
  </mergeCells>
  <hyperlinks>
    <hyperlink ref="C2" location="Содержание!A1" display="к содержанию &gt;&gt;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7"/>
  <sheetViews>
    <sheetView workbookViewId="0">
      <selection activeCell="D2" sqref="D2"/>
    </sheetView>
  </sheetViews>
  <sheetFormatPr defaultRowHeight="15" x14ac:dyDescent="0.25"/>
  <cols>
    <col min="3" max="3" width="36" bestFit="1" customWidth="1"/>
    <col min="8" max="9" width="9.140625" customWidth="1"/>
  </cols>
  <sheetData>
    <row r="2" spans="2:23" x14ac:dyDescent="0.25">
      <c r="D2" s="8" t="s">
        <v>73</v>
      </c>
    </row>
    <row r="5" spans="2:23" ht="15.75" x14ac:dyDescent="0.25">
      <c r="B5" s="5" t="s">
        <v>124</v>
      </c>
    </row>
    <row r="7" spans="2:23" x14ac:dyDescent="0.25">
      <c r="B7" s="44" t="s">
        <v>68</v>
      </c>
      <c r="C7" s="44" t="s">
        <v>70</v>
      </c>
      <c r="D7" s="42">
        <v>2007</v>
      </c>
      <c r="E7" s="42">
        <v>2008</v>
      </c>
      <c r="F7" s="42">
        <v>2009</v>
      </c>
      <c r="G7" s="42">
        <v>2010</v>
      </c>
      <c r="H7" s="42">
        <v>2011</v>
      </c>
      <c r="I7" s="42">
        <v>2012</v>
      </c>
      <c r="J7" s="42">
        <v>2013</v>
      </c>
      <c r="K7" s="42">
        <v>2014</v>
      </c>
      <c r="L7" s="42">
        <v>2015</v>
      </c>
      <c r="M7" s="42">
        <v>2016</v>
      </c>
      <c r="N7" s="42">
        <v>2017</v>
      </c>
      <c r="O7" s="42">
        <v>2018</v>
      </c>
      <c r="P7" s="42">
        <v>2019</v>
      </c>
      <c r="Q7" s="42">
        <v>2020</v>
      </c>
      <c r="R7" s="42">
        <v>2021</v>
      </c>
      <c r="S7" s="42">
        <v>2022</v>
      </c>
      <c r="T7" s="42">
        <v>2023</v>
      </c>
      <c r="U7" s="42">
        <v>2024</v>
      </c>
      <c r="V7" s="37" t="s">
        <v>118</v>
      </c>
      <c r="W7" s="38"/>
    </row>
    <row r="8" spans="2:23" x14ac:dyDescent="0.25">
      <c r="B8" s="45"/>
      <c r="C8" s="45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31" t="s">
        <v>69</v>
      </c>
      <c r="W8" s="31" t="s">
        <v>77</v>
      </c>
    </row>
    <row r="9" spans="2:23" x14ac:dyDescent="0.25">
      <c r="B9" s="26">
        <v>1</v>
      </c>
      <c r="C9" s="19" t="s">
        <v>17</v>
      </c>
      <c r="D9" s="20">
        <v>1036.4213</v>
      </c>
      <c r="E9" s="20">
        <v>2393.3344000000002</v>
      </c>
      <c r="F9" s="20">
        <v>1429.9259999999999</v>
      </c>
      <c r="G9" s="20">
        <v>1382.6624999999999</v>
      </c>
      <c r="H9" s="20">
        <v>2225.9382000000001</v>
      </c>
      <c r="I9" s="20">
        <v>2730.0554000000002</v>
      </c>
      <c r="J9" s="20">
        <v>3265.3867999999998</v>
      </c>
      <c r="K9" s="20">
        <v>3277.2491</v>
      </c>
      <c r="L9" s="20">
        <v>3290.5866000000001</v>
      </c>
      <c r="M9" s="20">
        <v>3531.3620000000001</v>
      </c>
      <c r="N9" s="20">
        <v>3420.4188999999997</v>
      </c>
      <c r="O9" s="20">
        <v>1907.319</v>
      </c>
      <c r="P9" s="20">
        <v>2516.9924000000001</v>
      </c>
      <c r="Q9" s="20">
        <v>2155.9836</v>
      </c>
      <c r="R9" s="20">
        <v>2359.3337000000001</v>
      </c>
      <c r="S9" s="20">
        <v>2701.6958577110099</v>
      </c>
      <c r="T9" s="20">
        <v>2458.210147228373</v>
      </c>
      <c r="U9" s="20">
        <v>1222.5827712552441</v>
      </c>
      <c r="V9" s="14">
        <f>U9/T9-100%</f>
        <v>-0.50265327289706963</v>
      </c>
      <c r="W9" s="17">
        <f>U9-T9</f>
        <v>-1235.6273759731289</v>
      </c>
    </row>
    <row r="10" spans="2:23" x14ac:dyDescent="0.25">
      <c r="B10" s="26">
        <v>2</v>
      </c>
      <c r="C10" s="19" t="s">
        <v>6</v>
      </c>
      <c r="D10" s="20">
        <v>105.23949999999999</v>
      </c>
      <c r="E10" s="20">
        <v>243.8426</v>
      </c>
      <c r="F10" s="20">
        <v>184.2037</v>
      </c>
      <c r="G10" s="20">
        <v>72.0886</v>
      </c>
      <c r="H10" s="20">
        <v>460.29470000000003</v>
      </c>
      <c r="I10" s="20">
        <v>503.22430000000003</v>
      </c>
      <c r="J10" s="20">
        <v>750.09799999999996</v>
      </c>
      <c r="K10" s="20">
        <v>784.95939999999996</v>
      </c>
      <c r="L10" s="20">
        <v>853.74</v>
      </c>
      <c r="M10" s="20">
        <v>1150.8234</v>
      </c>
      <c r="N10" s="20">
        <v>1042.2663</v>
      </c>
      <c r="O10" s="20">
        <v>1021.1476</v>
      </c>
      <c r="P10" s="20">
        <v>1203.5291999999999</v>
      </c>
      <c r="Q10" s="20">
        <v>1422.5053</v>
      </c>
      <c r="R10" s="20">
        <v>1280.9393</v>
      </c>
      <c r="S10" s="20">
        <v>1443.6914860000002</v>
      </c>
      <c r="T10" s="20">
        <v>1518.6024149999998</v>
      </c>
      <c r="U10" s="20">
        <v>1107.4155127236857</v>
      </c>
      <c r="V10" s="14">
        <f>U10/T10-100%</f>
        <v>-0.27076665901147945</v>
      </c>
      <c r="W10" s="17">
        <f>U10-T10</f>
        <v>-411.18690227631419</v>
      </c>
    </row>
    <row r="11" spans="2:23" x14ac:dyDescent="0.25">
      <c r="B11" s="26">
        <v>3</v>
      </c>
      <c r="C11" s="21" t="s">
        <v>3</v>
      </c>
      <c r="D11" s="20">
        <v>131.46170000000001</v>
      </c>
      <c r="E11" s="20">
        <v>234.20850000000002</v>
      </c>
      <c r="F11" s="20">
        <v>148.9667</v>
      </c>
      <c r="G11" s="20">
        <v>27.103300000000001</v>
      </c>
      <c r="H11" s="20">
        <v>487.71549999999996</v>
      </c>
      <c r="I11" s="20">
        <v>516.27629999999999</v>
      </c>
      <c r="J11" s="20">
        <v>858.59390000000008</v>
      </c>
      <c r="K11" s="20">
        <v>814.29250000000002</v>
      </c>
      <c r="L11" s="20">
        <v>1140.9391000000001</v>
      </c>
      <c r="M11" s="20">
        <v>1073.5386000000001</v>
      </c>
      <c r="N11" s="20">
        <v>869.01299999999992</v>
      </c>
      <c r="O11" s="20">
        <v>893.54459999999995</v>
      </c>
      <c r="P11" s="20">
        <v>1187.4816000000001</v>
      </c>
      <c r="Q11" s="20">
        <v>914.23060000000009</v>
      </c>
      <c r="R11" s="20">
        <v>980.42930000000001</v>
      </c>
      <c r="S11" s="20">
        <v>1192.2712280000001</v>
      </c>
      <c r="T11" s="20">
        <v>1205.5512919999999</v>
      </c>
      <c r="U11" s="20">
        <v>1031.376636351531</v>
      </c>
      <c r="V11" s="14">
        <f>U11/T11-100%</f>
        <v>-0.14447718384467445</v>
      </c>
      <c r="W11" s="17">
        <f>U11-T11</f>
        <v>-174.17465564846884</v>
      </c>
    </row>
    <row r="12" spans="2:23" x14ac:dyDescent="0.25">
      <c r="B12" s="26">
        <v>4</v>
      </c>
      <c r="C12" s="19" t="s">
        <v>1</v>
      </c>
      <c r="D12" s="20">
        <v>2E-3</v>
      </c>
      <c r="E12" s="20">
        <v>1.069</v>
      </c>
      <c r="F12" s="20">
        <v>3.8816999999999999</v>
      </c>
      <c r="G12" s="20">
        <v>10.498200000000001</v>
      </c>
      <c r="H12" s="20">
        <v>20.202999999999999</v>
      </c>
      <c r="I12" s="20">
        <v>37.9315</v>
      </c>
      <c r="J12" s="20">
        <v>95.198800000000006</v>
      </c>
      <c r="K12" s="20">
        <v>82.682100000000005</v>
      </c>
      <c r="L12" s="20">
        <v>178.13900000000001</v>
      </c>
      <c r="M12" s="20">
        <v>582.13019999999995</v>
      </c>
      <c r="N12" s="20">
        <v>656.41049999999996</v>
      </c>
      <c r="O12" s="20">
        <v>750.04399999999998</v>
      </c>
      <c r="P12" s="20">
        <v>758.71879999999999</v>
      </c>
      <c r="Q12" s="20">
        <v>844.77170000000001</v>
      </c>
      <c r="R12" s="20">
        <v>970.94190000000003</v>
      </c>
      <c r="S12" s="20">
        <v>966.58660999999995</v>
      </c>
      <c r="T12" s="20">
        <v>1137.86292</v>
      </c>
      <c r="U12" s="20">
        <v>1020.411299</v>
      </c>
      <c r="V12" s="14">
        <f>U12/T12-100%</f>
        <v>-0.10322123951451023</v>
      </c>
      <c r="W12" s="17">
        <f>U12-T12</f>
        <v>-117.45162100000005</v>
      </c>
    </row>
    <row r="13" spans="2:23" x14ac:dyDescent="0.25">
      <c r="B13" s="26">
        <v>5</v>
      </c>
      <c r="C13" s="19" t="s">
        <v>11</v>
      </c>
      <c r="D13" s="20">
        <v>21.348599999999998</v>
      </c>
      <c r="E13" s="20">
        <v>53.415399999999998</v>
      </c>
      <c r="F13" s="20">
        <v>42.865200000000002</v>
      </c>
      <c r="G13" s="20">
        <v>9.9379999999999988</v>
      </c>
      <c r="H13" s="20">
        <v>87.860100000000003</v>
      </c>
      <c r="I13" s="20">
        <v>158.364</v>
      </c>
      <c r="J13" s="20">
        <v>390.82220000000001</v>
      </c>
      <c r="K13" s="20">
        <v>381.46969999999999</v>
      </c>
      <c r="L13" s="20">
        <v>709.57299999999998</v>
      </c>
      <c r="M13" s="20">
        <v>552.41369999999995</v>
      </c>
      <c r="N13" s="20">
        <v>433.12369999999999</v>
      </c>
      <c r="O13" s="20">
        <v>496.54489999999998</v>
      </c>
      <c r="P13" s="20">
        <v>685.60290000000009</v>
      </c>
      <c r="Q13" s="20">
        <v>744.00800000000004</v>
      </c>
      <c r="R13" s="20">
        <v>887.85120000000006</v>
      </c>
      <c r="S13" s="20">
        <v>781.60670000000005</v>
      </c>
      <c r="T13" s="20">
        <v>1145.1068</v>
      </c>
      <c r="U13" s="20">
        <v>997.8957741285551</v>
      </c>
      <c r="V13" s="14">
        <f>U13/T13-100%</f>
        <v>-0.12855659041710776</v>
      </c>
      <c r="W13" s="17">
        <f>U13-T13</f>
        <v>-147.21102587144492</v>
      </c>
    </row>
    <row r="14" spans="2:23" x14ac:dyDescent="0.25">
      <c r="B14" s="26">
        <v>6</v>
      </c>
      <c r="C14" s="19" t="s">
        <v>21</v>
      </c>
      <c r="D14" s="20">
        <v>187.59219999999999</v>
      </c>
      <c r="E14" s="20">
        <v>262.31560000000002</v>
      </c>
      <c r="F14" s="20">
        <v>229.45089999999999</v>
      </c>
      <c r="G14" s="20">
        <v>318.64859999999999</v>
      </c>
      <c r="H14" s="20">
        <v>414.88479999999998</v>
      </c>
      <c r="I14" s="20">
        <v>596.00350000000003</v>
      </c>
      <c r="J14" s="20">
        <v>838.26239999999996</v>
      </c>
      <c r="K14" s="20">
        <v>716.33150000000001</v>
      </c>
      <c r="L14" s="20">
        <v>758.18360000000007</v>
      </c>
      <c r="M14" s="20">
        <v>917.80959999999993</v>
      </c>
      <c r="N14" s="20">
        <v>976.15840000000003</v>
      </c>
      <c r="O14" s="20">
        <v>896.10169999999994</v>
      </c>
      <c r="P14" s="20">
        <v>926.63400000000001</v>
      </c>
      <c r="Q14" s="20">
        <v>965.56280000000004</v>
      </c>
      <c r="R14" s="20">
        <v>1005.7242</v>
      </c>
      <c r="S14" s="20">
        <v>1005.4222277668525</v>
      </c>
      <c r="T14" s="20">
        <v>1047.899183101574</v>
      </c>
      <c r="U14" s="20">
        <v>881.68170042028873</v>
      </c>
      <c r="V14" s="14">
        <f>U14/T14-100%</f>
        <v>-0.15861972731891483</v>
      </c>
      <c r="W14" s="17">
        <f>U14-T14</f>
        <v>-166.21748268128522</v>
      </c>
    </row>
    <row r="15" spans="2:23" x14ac:dyDescent="0.25">
      <c r="B15" s="26">
        <v>7</v>
      </c>
      <c r="C15" s="19" t="s">
        <v>8</v>
      </c>
      <c r="D15" s="20">
        <v>1.9792999999999998</v>
      </c>
      <c r="E15" s="20">
        <v>50.348500000000001</v>
      </c>
      <c r="F15" s="20">
        <v>25.264500000000002</v>
      </c>
      <c r="G15" s="20">
        <v>12.123099999999999</v>
      </c>
      <c r="H15" s="20">
        <v>101.7431</v>
      </c>
      <c r="I15" s="20">
        <v>130.5856</v>
      </c>
      <c r="J15" s="20">
        <v>256.98869999999999</v>
      </c>
      <c r="K15" s="20">
        <v>251.43519999999998</v>
      </c>
      <c r="L15" s="20">
        <v>415.13689999999997</v>
      </c>
      <c r="M15" s="20">
        <v>426.32299999999998</v>
      </c>
      <c r="N15" s="20">
        <v>239.59650000000002</v>
      </c>
      <c r="O15" s="20">
        <v>263.05930000000001</v>
      </c>
      <c r="P15" s="20">
        <v>439.04949999999997</v>
      </c>
      <c r="Q15" s="20">
        <v>635.04359999999997</v>
      </c>
      <c r="R15" s="20">
        <v>770.0788</v>
      </c>
      <c r="S15" s="20">
        <v>554.66922399999999</v>
      </c>
      <c r="T15" s="20">
        <v>681.20403499999998</v>
      </c>
      <c r="U15" s="20">
        <v>770.12236650587988</v>
      </c>
      <c r="V15" s="14">
        <f>U15/T15-100%</f>
        <v>0.13053112861534921</v>
      </c>
      <c r="W15" s="17">
        <f>U15-T15</f>
        <v>88.918331505879905</v>
      </c>
    </row>
    <row r="16" spans="2:23" x14ac:dyDescent="0.25">
      <c r="B16" s="26">
        <v>8</v>
      </c>
      <c r="C16" s="19" t="s">
        <v>0</v>
      </c>
      <c r="D16" s="20">
        <v>373.68029999999999</v>
      </c>
      <c r="E16" s="20">
        <v>391.24830000000003</v>
      </c>
      <c r="F16" s="20">
        <v>343.81380000000001</v>
      </c>
      <c r="G16" s="20">
        <v>170.4623</v>
      </c>
      <c r="H16" s="20">
        <v>597.03030000000001</v>
      </c>
      <c r="I16" s="20">
        <v>676.02510000000007</v>
      </c>
      <c r="J16" s="20">
        <v>931.97109999999998</v>
      </c>
      <c r="K16" s="20">
        <v>927.65030000000002</v>
      </c>
      <c r="L16" s="20">
        <v>997.75</v>
      </c>
      <c r="M16" s="20">
        <v>1177.3308999999999</v>
      </c>
      <c r="N16" s="20">
        <v>768.11590000000001</v>
      </c>
      <c r="O16" s="20">
        <v>837.99540000000002</v>
      </c>
      <c r="P16" s="20">
        <v>859.11890000000005</v>
      </c>
      <c r="Q16" s="20">
        <v>878.98700000000008</v>
      </c>
      <c r="R16" s="20">
        <v>772.57640000000004</v>
      </c>
      <c r="S16" s="20">
        <v>926.11730312775001</v>
      </c>
      <c r="T16" s="20">
        <v>956.00415499999997</v>
      </c>
      <c r="U16" s="20">
        <v>662.31799256917634</v>
      </c>
      <c r="V16" s="14">
        <f>U16/T16-100%</f>
        <v>-0.30720176360616724</v>
      </c>
      <c r="W16" s="17">
        <f>U16-T16</f>
        <v>-293.68616243082363</v>
      </c>
    </row>
    <row r="17" spans="2:23" x14ac:dyDescent="0.25">
      <c r="B17" s="26">
        <v>9</v>
      </c>
      <c r="C17" s="19" t="s">
        <v>36</v>
      </c>
      <c r="D17" s="20">
        <v>38.998399999999997</v>
      </c>
      <c r="E17" s="20">
        <v>102.306</v>
      </c>
      <c r="F17" s="20">
        <v>39.642299999999999</v>
      </c>
      <c r="G17" s="20">
        <v>21.6219</v>
      </c>
      <c r="H17" s="20">
        <v>82.974199999999996</v>
      </c>
      <c r="I17" s="20">
        <v>80.873500000000007</v>
      </c>
      <c r="J17" s="20">
        <v>138.327</v>
      </c>
      <c r="K17" s="20">
        <v>134.93869999999998</v>
      </c>
      <c r="L17" s="20">
        <v>192.43810000000002</v>
      </c>
      <c r="M17" s="20">
        <v>248.25639999999999</v>
      </c>
      <c r="N17" s="20">
        <v>228.4889</v>
      </c>
      <c r="O17" s="20">
        <v>299.08600000000001</v>
      </c>
      <c r="P17" s="20">
        <v>456.70389999999998</v>
      </c>
      <c r="Q17" s="20">
        <v>537.86440000000005</v>
      </c>
      <c r="R17" s="20">
        <v>763.92039999999997</v>
      </c>
      <c r="S17" s="20">
        <v>748.33099000000004</v>
      </c>
      <c r="T17" s="20">
        <v>730.07722899999999</v>
      </c>
      <c r="U17" s="20">
        <v>645.48041394532311</v>
      </c>
      <c r="V17" s="14">
        <f>U17/T17-100%</f>
        <v>-0.11587378936684645</v>
      </c>
      <c r="W17" s="17">
        <f>U17-T17</f>
        <v>-84.596815054676881</v>
      </c>
    </row>
    <row r="18" spans="2:23" x14ac:dyDescent="0.25">
      <c r="B18" s="26">
        <v>10</v>
      </c>
      <c r="C18" s="19" t="s">
        <v>49</v>
      </c>
      <c r="D18" s="20">
        <v>21.5716</v>
      </c>
      <c r="E18" s="20">
        <v>39.420699999999997</v>
      </c>
      <c r="F18" s="20">
        <v>23.305699999999998</v>
      </c>
      <c r="G18" s="20">
        <v>36.394199999999998</v>
      </c>
      <c r="H18" s="20">
        <v>54.339300000000001</v>
      </c>
      <c r="I18" s="20">
        <v>99.617699999999999</v>
      </c>
      <c r="J18" s="20">
        <v>118.29390000000001</v>
      </c>
      <c r="K18" s="20">
        <v>132.39100000000002</v>
      </c>
      <c r="L18" s="20">
        <v>178.52379999999999</v>
      </c>
      <c r="M18" s="20">
        <v>178.75489999999999</v>
      </c>
      <c r="N18" s="20">
        <v>198.69300000000001</v>
      </c>
      <c r="O18" s="20">
        <v>257.14729999999997</v>
      </c>
      <c r="P18" s="20">
        <v>298.71889999999996</v>
      </c>
      <c r="Q18" s="20">
        <v>296.30470000000003</v>
      </c>
      <c r="R18" s="20">
        <v>425.81899999999996</v>
      </c>
      <c r="S18" s="20">
        <v>539.26578499999994</v>
      </c>
      <c r="T18" s="20">
        <v>417.90385699999996</v>
      </c>
      <c r="U18" s="20">
        <v>608.26228000000003</v>
      </c>
      <c r="V18" s="14">
        <f>U18/T18-100%</f>
        <v>0.45550769587656648</v>
      </c>
      <c r="W18" s="17">
        <f>U18-T18</f>
        <v>190.35842300000007</v>
      </c>
    </row>
    <row r="19" spans="2:23" x14ac:dyDescent="0.25">
      <c r="B19" s="26">
        <v>11</v>
      </c>
      <c r="C19" s="19" t="s">
        <v>7</v>
      </c>
      <c r="D19" s="20">
        <v>106.06620000000001</v>
      </c>
      <c r="E19" s="20">
        <v>139.93810000000002</v>
      </c>
      <c r="F19" s="20">
        <v>135.07850000000002</v>
      </c>
      <c r="G19" s="20">
        <v>13.153499999999999</v>
      </c>
      <c r="H19" s="20">
        <v>223.08739999999997</v>
      </c>
      <c r="I19" s="20">
        <v>310.80369999999999</v>
      </c>
      <c r="J19" s="20">
        <v>407.2312</v>
      </c>
      <c r="K19" s="20">
        <v>247.57069999999999</v>
      </c>
      <c r="L19" s="20">
        <v>601.72839999999997</v>
      </c>
      <c r="M19" s="20">
        <v>516.19899999999996</v>
      </c>
      <c r="N19" s="20">
        <v>332.29250000000002</v>
      </c>
      <c r="O19" s="20">
        <v>251.65379999999999</v>
      </c>
      <c r="P19" s="20">
        <v>337.14769999999999</v>
      </c>
      <c r="Q19" s="20">
        <v>372.0324</v>
      </c>
      <c r="R19" s="20">
        <v>387.62909999999999</v>
      </c>
      <c r="S19" s="20">
        <v>432.54983300000004</v>
      </c>
      <c r="T19" s="20">
        <v>366.46444099999997</v>
      </c>
      <c r="U19" s="20">
        <v>507.39031474954692</v>
      </c>
      <c r="V19" s="14">
        <f>U19/T19-100%</f>
        <v>0.3845553837774589</v>
      </c>
      <c r="W19" s="17">
        <f>U19-T19</f>
        <v>140.92587374954695</v>
      </c>
    </row>
    <row r="20" spans="2:23" x14ac:dyDescent="0.25">
      <c r="B20" s="26">
        <v>12</v>
      </c>
      <c r="C20" s="21" t="s">
        <v>93</v>
      </c>
      <c r="D20" s="20">
        <v>197.23570000000001</v>
      </c>
      <c r="E20" s="20">
        <v>355.95159999999998</v>
      </c>
      <c r="F20" s="20">
        <v>337.69839999999999</v>
      </c>
      <c r="G20" s="20">
        <v>315.82779999999997</v>
      </c>
      <c r="H20" s="20">
        <v>386.89440000000002</v>
      </c>
      <c r="I20" s="20">
        <v>461.26750000000004</v>
      </c>
      <c r="J20" s="20">
        <v>580.97630000000004</v>
      </c>
      <c r="K20" s="20">
        <v>573.52359999999999</v>
      </c>
      <c r="L20" s="20">
        <v>465.06509999999997</v>
      </c>
      <c r="M20" s="20">
        <v>505.76450000000006</v>
      </c>
      <c r="N20" s="20">
        <v>516.58249999999998</v>
      </c>
      <c r="O20" s="20">
        <v>630.8546</v>
      </c>
      <c r="P20" s="20">
        <v>721.06569999999999</v>
      </c>
      <c r="Q20" s="20">
        <v>718.23800000000006</v>
      </c>
      <c r="R20" s="20">
        <v>762.69780000000003</v>
      </c>
      <c r="S20" s="20">
        <v>694.80590700000005</v>
      </c>
      <c r="T20" s="20">
        <v>712.55317536481414</v>
      </c>
      <c r="U20" s="20">
        <v>485.79041900000004</v>
      </c>
      <c r="V20" s="14">
        <f>U20/T20-100%</f>
        <v>-0.31823976680577659</v>
      </c>
      <c r="W20" s="17">
        <f>U20-T20</f>
        <v>-226.76275636481409</v>
      </c>
    </row>
    <row r="21" spans="2:23" x14ac:dyDescent="0.25">
      <c r="B21" s="26">
        <v>13</v>
      </c>
      <c r="C21" s="19" t="s">
        <v>24</v>
      </c>
      <c r="D21" s="20">
        <v>243.1216</v>
      </c>
      <c r="E21" s="20">
        <v>436.18559999999997</v>
      </c>
      <c r="F21" s="20">
        <v>272.93729999999999</v>
      </c>
      <c r="G21" s="20">
        <v>281.53980000000001</v>
      </c>
      <c r="H21" s="20">
        <v>498.8843</v>
      </c>
      <c r="I21" s="20">
        <v>668.33749999999998</v>
      </c>
      <c r="J21" s="20">
        <v>815.31209999999999</v>
      </c>
      <c r="K21" s="20">
        <v>754.81470000000002</v>
      </c>
      <c r="L21" s="20">
        <v>819.7684999999999</v>
      </c>
      <c r="M21" s="20">
        <v>1255.2532999999999</v>
      </c>
      <c r="N21" s="20">
        <v>1049.6550999999999</v>
      </c>
      <c r="O21" s="20">
        <v>674.95489999999995</v>
      </c>
      <c r="P21" s="20">
        <v>728.72569999999996</v>
      </c>
      <c r="Q21" s="20">
        <v>422.7593</v>
      </c>
      <c r="R21" s="20">
        <v>720.00119999999993</v>
      </c>
      <c r="S21" s="20">
        <v>828.18904700549206</v>
      </c>
      <c r="T21" s="20">
        <v>866.5035116610967</v>
      </c>
      <c r="U21" s="20">
        <v>468.16341939749248</v>
      </c>
      <c r="V21" s="14">
        <f>U21/T21-100%</f>
        <v>-0.45970972639220109</v>
      </c>
      <c r="W21" s="17">
        <f>U21-T21</f>
        <v>-398.34009226360422</v>
      </c>
    </row>
    <row r="22" spans="2:23" x14ac:dyDescent="0.25">
      <c r="B22" s="26">
        <v>14</v>
      </c>
      <c r="C22" s="19" t="s">
        <v>18</v>
      </c>
      <c r="D22" s="20">
        <v>198.36880000000002</v>
      </c>
      <c r="E22" s="20">
        <v>335.92840000000001</v>
      </c>
      <c r="F22" s="20">
        <v>90.797799999999995</v>
      </c>
      <c r="G22" s="20">
        <v>22.5547</v>
      </c>
      <c r="H22" s="20">
        <v>154.04429999999999</v>
      </c>
      <c r="I22" s="20">
        <v>131.17660000000001</v>
      </c>
      <c r="J22" s="20">
        <v>282.02859999999998</v>
      </c>
      <c r="K22" s="20">
        <v>260.69229999999999</v>
      </c>
      <c r="L22" s="20">
        <v>245.8741</v>
      </c>
      <c r="M22" s="20">
        <v>240.96809999999999</v>
      </c>
      <c r="N22" s="20">
        <v>158.2638</v>
      </c>
      <c r="O22" s="20">
        <v>216.07530000000003</v>
      </c>
      <c r="P22" s="20">
        <v>325.73919999999998</v>
      </c>
      <c r="Q22" s="20">
        <v>265.0659</v>
      </c>
      <c r="R22" s="20">
        <v>364.18400000000003</v>
      </c>
      <c r="S22" s="20">
        <v>345.17692999999997</v>
      </c>
      <c r="T22" s="20">
        <v>363.67128700000001</v>
      </c>
      <c r="U22" s="20">
        <v>360.46508699999998</v>
      </c>
      <c r="V22" s="14">
        <f>U22/T22-100%</f>
        <v>-8.8162032984474559E-3</v>
      </c>
      <c r="W22" s="17">
        <f>U22-T22</f>
        <v>-3.2062000000000239</v>
      </c>
    </row>
    <row r="23" spans="2:23" x14ac:dyDescent="0.25">
      <c r="B23" s="26">
        <v>15</v>
      </c>
      <c r="C23" s="19" t="s">
        <v>88</v>
      </c>
      <c r="D23" s="20">
        <v>1.0413999999999999</v>
      </c>
      <c r="E23" s="20">
        <v>4.5286</v>
      </c>
      <c r="F23" s="20">
        <v>2.7326000000000001</v>
      </c>
      <c r="G23" s="20">
        <v>4.7789999999999999</v>
      </c>
      <c r="H23" s="20">
        <v>15.581200000000001</v>
      </c>
      <c r="I23" s="20">
        <v>26.739699999999999</v>
      </c>
      <c r="J23" s="20">
        <v>34.8538</v>
      </c>
      <c r="K23" s="20">
        <v>86.022400000000005</v>
      </c>
      <c r="L23" s="20">
        <v>73.347499999999997</v>
      </c>
      <c r="M23" s="20">
        <v>79.054900000000004</v>
      </c>
      <c r="N23" s="20">
        <v>54.228099999999998</v>
      </c>
      <c r="O23" s="20">
        <v>16.031299999999998</v>
      </c>
      <c r="P23" s="20">
        <v>66.190300000000008</v>
      </c>
      <c r="Q23" s="20">
        <v>61.795399999999994</v>
      </c>
      <c r="R23" s="20">
        <v>87.712199999999996</v>
      </c>
      <c r="S23" s="20">
        <v>149.67148400000002</v>
      </c>
      <c r="T23" s="20">
        <v>188.46248199999999</v>
      </c>
      <c r="U23" s="20">
        <v>306.50166100000001</v>
      </c>
      <c r="V23" s="14">
        <f>U23/T23-100%</f>
        <v>0.62632720182471124</v>
      </c>
      <c r="W23" s="17">
        <f>U23-T23</f>
        <v>118.03917900000002</v>
      </c>
    </row>
    <row r="24" spans="2:23" x14ac:dyDescent="0.25">
      <c r="B24" s="26">
        <v>16</v>
      </c>
      <c r="C24" s="19" t="s">
        <v>19</v>
      </c>
      <c r="D24" s="20">
        <v>322.70659999999998</v>
      </c>
      <c r="E24" s="20">
        <v>633.08749999999998</v>
      </c>
      <c r="F24" s="20">
        <v>185.7251</v>
      </c>
      <c r="G24" s="20">
        <v>205.75549999999998</v>
      </c>
      <c r="H24" s="20">
        <v>536.56439999999998</v>
      </c>
      <c r="I24" s="20">
        <v>454.89430000000004</v>
      </c>
      <c r="J24" s="20">
        <v>676.64139999999998</v>
      </c>
      <c r="K24" s="20">
        <v>660.04830000000004</v>
      </c>
      <c r="L24" s="20">
        <v>641.18309999999997</v>
      </c>
      <c r="M24" s="20">
        <v>803.90049999999997</v>
      </c>
      <c r="N24" s="20">
        <v>741.45640000000003</v>
      </c>
      <c r="O24" s="20">
        <v>533.69530000000009</v>
      </c>
      <c r="P24" s="20">
        <v>788.74399999999991</v>
      </c>
      <c r="Q24" s="20">
        <v>556.29020000000003</v>
      </c>
      <c r="R24" s="20">
        <v>643.3623</v>
      </c>
      <c r="S24" s="20">
        <v>483.01984300000004</v>
      </c>
      <c r="T24" s="20">
        <v>582.66469500000005</v>
      </c>
      <c r="U24" s="20">
        <v>305.57380731315573</v>
      </c>
      <c r="V24" s="14">
        <f>U24/T24-100%</f>
        <v>-0.47555805262380668</v>
      </c>
      <c r="W24" s="17">
        <f>U24-T24</f>
        <v>-277.09088768684433</v>
      </c>
    </row>
    <row r="25" spans="2:23" x14ac:dyDescent="0.25">
      <c r="B25" s="26">
        <v>17</v>
      </c>
      <c r="C25" s="19" t="s">
        <v>27</v>
      </c>
      <c r="D25" s="20">
        <v>427.28180000000003</v>
      </c>
      <c r="E25" s="20">
        <v>377.8159</v>
      </c>
      <c r="F25" s="20">
        <v>212.83919999999998</v>
      </c>
      <c r="G25" s="20">
        <v>6.3620000000000001</v>
      </c>
      <c r="H25" s="20">
        <v>120.16810000000001</v>
      </c>
      <c r="I25" s="20">
        <v>56.741799999999998</v>
      </c>
      <c r="J25" s="20">
        <v>52.686199999999999</v>
      </c>
      <c r="K25" s="20">
        <v>82.8352</v>
      </c>
      <c r="L25" s="20">
        <v>169.8202</v>
      </c>
      <c r="M25" s="20">
        <v>314.7106</v>
      </c>
      <c r="N25" s="20">
        <v>203.08449999999999</v>
      </c>
      <c r="O25" s="20">
        <v>201.1276</v>
      </c>
      <c r="P25" s="20">
        <v>200.03979999999999</v>
      </c>
      <c r="Q25" s="20">
        <v>207.34699999999998</v>
      </c>
      <c r="R25" s="20">
        <v>106.3199</v>
      </c>
      <c r="S25" s="20">
        <v>167.35770600000001</v>
      </c>
      <c r="T25" s="20">
        <v>89.245971999999995</v>
      </c>
      <c r="U25" s="20">
        <v>298.19439199999999</v>
      </c>
      <c r="V25" s="14">
        <f>U25/T25-100%</f>
        <v>2.3412644326401644</v>
      </c>
      <c r="W25" s="17">
        <f>U25-T25</f>
        <v>208.94842</v>
      </c>
    </row>
    <row r="26" spans="2:23" x14ac:dyDescent="0.25">
      <c r="B26" s="26">
        <v>18</v>
      </c>
      <c r="C26" s="19" t="s">
        <v>22</v>
      </c>
      <c r="D26" s="20">
        <v>13.1343</v>
      </c>
      <c r="E26" s="20">
        <v>28.438200000000002</v>
      </c>
      <c r="F26" s="20">
        <v>18.057400000000001</v>
      </c>
      <c r="G26" s="20">
        <v>27.045400000000001</v>
      </c>
      <c r="H26" s="20">
        <v>44.487499999999997</v>
      </c>
      <c r="I26" s="20">
        <v>109.35</v>
      </c>
      <c r="J26" s="20">
        <v>214.17750000000001</v>
      </c>
      <c r="K26" s="20">
        <v>185.68889999999999</v>
      </c>
      <c r="L26" s="20">
        <v>295.33199999999999</v>
      </c>
      <c r="M26" s="20">
        <v>387.95010000000002</v>
      </c>
      <c r="N26" s="20">
        <v>394.49940000000004</v>
      </c>
      <c r="O26" s="20">
        <v>339.03219999999999</v>
      </c>
      <c r="P26" s="20">
        <v>393.2276</v>
      </c>
      <c r="Q26" s="20">
        <v>285.24799999999999</v>
      </c>
      <c r="R26" s="20">
        <v>297.70619999999997</v>
      </c>
      <c r="S26" s="20">
        <v>290.29004599999996</v>
      </c>
      <c r="T26" s="20">
        <v>418.36736000000002</v>
      </c>
      <c r="U26" s="20">
        <v>279.340711</v>
      </c>
      <c r="V26" s="14">
        <f>U26/T26-100%</f>
        <v>-0.33230758967429963</v>
      </c>
      <c r="W26" s="17">
        <f>U26-T26</f>
        <v>-139.02664900000002</v>
      </c>
    </row>
    <row r="27" spans="2:23" x14ac:dyDescent="0.25">
      <c r="B27" s="26">
        <v>19</v>
      </c>
      <c r="C27" s="21" t="s">
        <v>9</v>
      </c>
      <c r="D27" s="20">
        <v>1.4284000000000001</v>
      </c>
      <c r="E27" s="20">
        <v>3.5057999999999998</v>
      </c>
      <c r="F27" s="20">
        <v>1.2</v>
      </c>
      <c r="G27" s="20">
        <v>1.8805000000000001</v>
      </c>
      <c r="H27" s="20">
        <v>16.6233</v>
      </c>
      <c r="I27" s="20">
        <v>37.479199999999999</v>
      </c>
      <c r="J27" s="20">
        <v>59.442799999999998</v>
      </c>
      <c r="K27" s="20">
        <v>94.381100000000004</v>
      </c>
      <c r="L27" s="20">
        <v>142.77529999999999</v>
      </c>
      <c r="M27" s="20">
        <v>134.18879999999999</v>
      </c>
      <c r="N27" s="20">
        <v>77.604500000000002</v>
      </c>
      <c r="O27" s="20">
        <v>55.628599999999992</v>
      </c>
      <c r="P27" s="20">
        <v>137.80530000000002</v>
      </c>
      <c r="Q27" s="20">
        <v>167.98840000000001</v>
      </c>
      <c r="R27" s="20">
        <v>142.34139999999999</v>
      </c>
      <c r="S27" s="20">
        <v>146.11518699999999</v>
      </c>
      <c r="T27" s="20">
        <v>223.00444299999998</v>
      </c>
      <c r="U27" s="20">
        <v>251.04633264149774</v>
      </c>
      <c r="V27" s="14">
        <f>U27/T27-100%</f>
        <v>0.12574587871102527</v>
      </c>
      <c r="W27" s="17">
        <f>U27-T27</f>
        <v>28.041889641497761</v>
      </c>
    </row>
    <row r="28" spans="2:23" x14ac:dyDescent="0.25">
      <c r="B28" s="26">
        <v>20</v>
      </c>
      <c r="C28" s="19" t="s">
        <v>35</v>
      </c>
      <c r="D28" s="20">
        <v>76.416300000000007</v>
      </c>
      <c r="E28" s="20">
        <v>184.8177</v>
      </c>
      <c r="F28" s="20">
        <v>11.245699999999999</v>
      </c>
      <c r="G28" s="20">
        <v>3.4905999999999997</v>
      </c>
      <c r="H28" s="20">
        <v>42.311300000000003</v>
      </c>
      <c r="I28" s="20">
        <v>40.359400000000001</v>
      </c>
      <c r="J28" s="20">
        <v>64.044299999999993</v>
      </c>
      <c r="K28" s="20">
        <v>95.078800000000001</v>
      </c>
      <c r="L28" s="20">
        <v>83.630499999999998</v>
      </c>
      <c r="M28" s="20">
        <v>119.6116</v>
      </c>
      <c r="N28" s="20">
        <v>98.995800000000003</v>
      </c>
      <c r="O28" s="20">
        <v>123.92049999999999</v>
      </c>
      <c r="P28" s="20">
        <v>201.76420000000002</v>
      </c>
      <c r="Q28" s="20">
        <v>174.2895</v>
      </c>
      <c r="R28" s="20">
        <v>195.79770000000002</v>
      </c>
      <c r="S28" s="20">
        <v>195.52732599999999</v>
      </c>
      <c r="T28" s="20">
        <v>145.33726899999999</v>
      </c>
      <c r="U28" s="20">
        <v>221.63488141065915</v>
      </c>
      <c r="V28" s="14">
        <f>U28/T28-100%</f>
        <v>0.52496935531834676</v>
      </c>
      <c r="W28" s="17">
        <f>U28-T28</f>
        <v>76.297612410659156</v>
      </c>
    </row>
    <row r="29" spans="2:23" x14ac:dyDescent="0.25">
      <c r="B29" s="26">
        <v>21</v>
      </c>
      <c r="C29" s="19" t="s">
        <v>26</v>
      </c>
      <c r="D29" s="20" t="s">
        <v>55</v>
      </c>
      <c r="E29" s="20" t="s">
        <v>55</v>
      </c>
      <c r="F29" s="20">
        <v>0.77449999999999997</v>
      </c>
      <c r="G29" s="20" t="s">
        <v>55</v>
      </c>
      <c r="H29" s="20">
        <v>15.588900000000001</v>
      </c>
      <c r="I29" s="20">
        <v>29.661999999999999</v>
      </c>
      <c r="J29" s="20">
        <v>95.027599999999993</v>
      </c>
      <c r="K29" s="20">
        <v>75.993399999999994</v>
      </c>
      <c r="L29" s="20">
        <v>111.22919999999999</v>
      </c>
      <c r="M29" s="20">
        <v>161.5395</v>
      </c>
      <c r="N29" s="20">
        <v>68.281199999999998</v>
      </c>
      <c r="O29" s="20">
        <v>117.93559999999999</v>
      </c>
      <c r="P29" s="20">
        <v>149.1046</v>
      </c>
      <c r="Q29" s="20">
        <v>152.3415</v>
      </c>
      <c r="R29" s="20">
        <v>120.40029999999999</v>
      </c>
      <c r="S29" s="20">
        <v>121.45749000000001</v>
      </c>
      <c r="T29" s="20">
        <v>238.67037199999999</v>
      </c>
      <c r="U29" s="20">
        <v>175.43161700000002</v>
      </c>
      <c r="V29" s="14">
        <f>U29/T29-100%</f>
        <v>-0.26496273697516159</v>
      </c>
      <c r="W29" s="17">
        <f>U29-T29</f>
        <v>-63.238754999999969</v>
      </c>
    </row>
    <row r="30" spans="2:23" x14ac:dyDescent="0.25">
      <c r="B30" s="26">
        <v>22</v>
      </c>
      <c r="C30" s="19" t="s">
        <v>14</v>
      </c>
      <c r="D30" s="20" t="s">
        <v>55</v>
      </c>
      <c r="E30" s="20">
        <v>10.5252</v>
      </c>
      <c r="F30" s="20">
        <v>2.8235000000000001</v>
      </c>
      <c r="G30" s="20">
        <v>2.5362999999999998</v>
      </c>
      <c r="H30" s="20">
        <v>19.2272</v>
      </c>
      <c r="I30" s="20">
        <v>28.186700000000002</v>
      </c>
      <c r="J30" s="20">
        <v>82.65209999999999</v>
      </c>
      <c r="K30" s="20">
        <v>80.001999999999995</v>
      </c>
      <c r="L30" s="20">
        <v>52.805499999999995</v>
      </c>
      <c r="M30" s="20">
        <v>69.690799999999996</v>
      </c>
      <c r="N30" s="20">
        <v>45.729799999999997</v>
      </c>
      <c r="O30" s="20">
        <v>135.73579999999998</v>
      </c>
      <c r="P30" s="20">
        <v>154.619</v>
      </c>
      <c r="Q30" s="20">
        <v>164.1994</v>
      </c>
      <c r="R30" s="20" t="s">
        <v>55</v>
      </c>
      <c r="S30" s="20" t="s">
        <v>55</v>
      </c>
      <c r="T30" s="20">
        <v>88.326548000000003</v>
      </c>
      <c r="U30" s="20">
        <v>159.99685600000001</v>
      </c>
      <c r="V30" s="14">
        <f>U30/T30-100%</f>
        <v>0.81142430699318169</v>
      </c>
      <c r="W30" s="17">
        <f>U30-T30</f>
        <v>71.670308000000006</v>
      </c>
    </row>
    <row r="31" spans="2:23" x14ac:dyDescent="0.25">
      <c r="B31" s="26">
        <v>23</v>
      </c>
      <c r="C31" s="19" t="s">
        <v>34</v>
      </c>
      <c r="D31" s="20">
        <v>0.29239999999999999</v>
      </c>
      <c r="E31" s="20">
        <v>3.0289000000000001</v>
      </c>
      <c r="F31" s="20">
        <v>1.8606000000000003</v>
      </c>
      <c r="G31" s="20" t="s">
        <v>55</v>
      </c>
      <c r="H31" s="20">
        <v>25.290500000000002</v>
      </c>
      <c r="I31" s="20">
        <v>33.647199999999998</v>
      </c>
      <c r="J31" s="20">
        <v>89.586100000000002</v>
      </c>
      <c r="K31" s="20">
        <v>82.414700000000011</v>
      </c>
      <c r="L31" s="20">
        <v>207.01370000000003</v>
      </c>
      <c r="M31" s="20">
        <v>202.8433</v>
      </c>
      <c r="N31" s="20">
        <v>128.31720000000001</v>
      </c>
      <c r="O31" s="20">
        <v>94.711600000000004</v>
      </c>
      <c r="P31" s="20">
        <v>168.69720000000001</v>
      </c>
      <c r="Q31" s="20">
        <v>207.82060000000001</v>
      </c>
      <c r="R31" s="20">
        <v>251.8152</v>
      </c>
      <c r="S31" s="20">
        <v>180.708797</v>
      </c>
      <c r="T31" s="20">
        <v>232.10371799999999</v>
      </c>
      <c r="U31" s="20">
        <v>159.27209999999999</v>
      </c>
      <c r="V31" s="14">
        <f>U31/T31-100%</f>
        <v>-0.31378910526543136</v>
      </c>
      <c r="W31" s="17">
        <f>U31-T31</f>
        <v>-72.831617999999992</v>
      </c>
    </row>
    <row r="32" spans="2:23" x14ac:dyDescent="0.25">
      <c r="B32" s="26">
        <v>24</v>
      </c>
      <c r="C32" s="19" t="s">
        <v>13</v>
      </c>
      <c r="D32" s="20">
        <v>0.16919999999999999</v>
      </c>
      <c r="E32" s="20">
        <v>0.12250000000000001</v>
      </c>
      <c r="F32" s="20">
        <v>0.43499999999999994</v>
      </c>
      <c r="G32" s="20">
        <v>1.2769999999999999</v>
      </c>
      <c r="H32" s="20">
        <v>11.555299999999999</v>
      </c>
      <c r="I32" s="20">
        <v>19.856200000000001</v>
      </c>
      <c r="J32" s="20">
        <v>33.614400000000003</v>
      </c>
      <c r="K32" s="20">
        <v>26.1447</v>
      </c>
      <c r="L32" s="20">
        <v>31.0976</v>
      </c>
      <c r="M32" s="20">
        <v>57.117399999999996</v>
      </c>
      <c r="N32" s="20">
        <v>29.613199999999999</v>
      </c>
      <c r="O32" s="20">
        <v>13.420599999999999</v>
      </c>
      <c r="P32" s="20">
        <v>46.211399999999998</v>
      </c>
      <c r="Q32" s="20">
        <v>78.651300000000006</v>
      </c>
      <c r="R32" s="20">
        <v>81.031599999999997</v>
      </c>
      <c r="S32" s="20">
        <v>67.598440000000011</v>
      </c>
      <c r="T32" s="20">
        <v>122.43096299999999</v>
      </c>
      <c r="U32" s="20">
        <v>146.44728599130241</v>
      </c>
      <c r="V32" s="14">
        <f>U32/T32-100%</f>
        <v>0.19616216684747001</v>
      </c>
      <c r="W32" s="17">
        <f>U32-T32</f>
        <v>24.016322991302417</v>
      </c>
    </row>
    <row r="33" spans="2:23" x14ac:dyDescent="0.25">
      <c r="B33" s="26">
        <v>25</v>
      </c>
      <c r="C33" s="19" t="s">
        <v>33</v>
      </c>
      <c r="D33" s="20">
        <v>144.20869999999999</v>
      </c>
      <c r="E33" s="20">
        <v>221.89340000000001</v>
      </c>
      <c r="F33" s="20">
        <v>51.687699999999992</v>
      </c>
      <c r="G33" s="20">
        <v>6.6212999999999997</v>
      </c>
      <c r="H33" s="20">
        <v>91.133399999999995</v>
      </c>
      <c r="I33" s="20">
        <v>31.7483</v>
      </c>
      <c r="J33" s="20">
        <v>97.040300000000002</v>
      </c>
      <c r="K33" s="20">
        <v>90.384699999999995</v>
      </c>
      <c r="L33" s="20">
        <v>77.9572</v>
      </c>
      <c r="M33" s="20">
        <v>56.454700000000003</v>
      </c>
      <c r="N33" s="20">
        <v>40.117100000000001</v>
      </c>
      <c r="O33" s="20">
        <v>32.041800000000002</v>
      </c>
      <c r="P33" s="20">
        <v>73.347799999999992</v>
      </c>
      <c r="Q33" s="20">
        <v>89.313400000000001</v>
      </c>
      <c r="R33" s="20">
        <v>75.621900000000011</v>
      </c>
      <c r="S33" s="20">
        <v>92.452489999999997</v>
      </c>
      <c r="T33" s="20">
        <v>68.565449999999998</v>
      </c>
      <c r="U33" s="20">
        <v>129.62728199999998</v>
      </c>
      <c r="V33" s="14">
        <f>U33/T33-100%</f>
        <v>0.89056269593505166</v>
      </c>
      <c r="W33" s="17">
        <f>U33-T33</f>
        <v>61.061831999999981</v>
      </c>
    </row>
    <row r="34" spans="2:23" x14ac:dyDescent="0.25">
      <c r="B34" s="26">
        <v>26</v>
      </c>
      <c r="C34" s="19" t="s">
        <v>25</v>
      </c>
      <c r="D34" s="20">
        <v>1.2500000000000001E-2</v>
      </c>
      <c r="E34" s="20" t="s">
        <v>55</v>
      </c>
      <c r="F34" s="20" t="s">
        <v>55</v>
      </c>
      <c r="G34" s="20">
        <v>2.2086999999999999</v>
      </c>
      <c r="H34" s="20">
        <v>1.8462000000000001</v>
      </c>
      <c r="I34" s="20">
        <v>0.96639999999999993</v>
      </c>
      <c r="J34" s="20">
        <v>10.177800000000001</v>
      </c>
      <c r="K34" s="20">
        <v>11.9282</v>
      </c>
      <c r="L34" s="20">
        <v>16.548200000000001</v>
      </c>
      <c r="M34" s="20">
        <v>60.3292</v>
      </c>
      <c r="N34" s="20">
        <v>57.176499999999997</v>
      </c>
      <c r="O34" s="20">
        <v>37.009599999999999</v>
      </c>
      <c r="P34" s="20">
        <v>64.569400000000002</v>
      </c>
      <c r="Q34" s="20">
        <v>94.756399999999999</v>
      </c>
      <c r="R34" s="20">
        <v>41.052999999999997</v>
      </c>
      <c r="S34" s="20">
        <v>66.485100000000003</v>
      </c>
      <c r="T34" s="20">
        <v>49.974800000000002</v>
      </c>
      <c r="U34" s="20">
        <v>89.691999999999993</v>
      </c>
      <c r="V34" s="14">
        <f>U34/T34-100%</f>
        <v>0.79474455125383181</v>
      </c>
      <c r="W34" s="17">
        <f>U34-T34</f>
        <v>39.717199999999991</v>
      </c>
    </row>
    <row r="35" spans="2:23" x14ac:dyDescent="0.25">
      <c r="B35" s="26">
        <v>27</v>
      </c>
      <c r="C35" s="19" t="s">
        <v>43</v>
      </c>
      <c r="D35" s="20">
        <v>0.64649999999999996</v>
      </c>
      <c r="E35" s="20">
        <v>0.92920000000000003</v>
      </c>
      <c r="F35" s="20">
        <v>0.875</v>
      </c>
      <c r="G35" s="20">
        <v>0.14099999999999999</v>
      </c>
      <c r="H35" s="20">
        <v>0.255</v>
      </c>
      <c r="I35" s="20">
        <v>0.80079999999999996</v>
      </c>
      <c r="J35" s="20">
        <v>5.0741999999999994</v>
      </c>
      <c r="K35" s="20">
        <v>1.5173000000000001</v>
      </c>
      <c r="L35" s="20">
        <v>4.1707000000000001</v>
      </c>
      <c r="M35" s="20">
        <v>14.7453</v>
      </c>
      <c r="N35" s="20">
        <v>32.312599999999996</v>
      </c>
      <c r="O35" s="20">
        <v>28.655099999999997</v>
      </c>
      <c r="P35" s="20">
        <v>32.725299999999997</v>
      </c>
      <c r="Q35" s="20">
        <v>37.658499999999997</v>
      </c>
      <c r="R35" s="20">
        <v>48.5501</v>
      </c>
      <c r="S35" s="20">
        <v>51.301491999999996</v>
      </c>
      <c r="T35" s="20">
        <v>69.367220000000003</v>
      </c>
      <c r="U35" s="20">
        <v>89.467635000000001</v>
      </c>
      <c r="V35" s="14">
        <f>U35/T35-100%</f>
        <v>0.28976820751934418</v>
      </c>
      <c r="W35" s="17">
        <f>U35-T35</f>
        <v>20.100414999999998</v>
      </c>
    </row>
    <row r="36" spans="2:23" x14ac:dyDescent="0.25">
      <c r="B36" s="26">
        <v>28</v>
      </c>
      <c r="C36" s="19" t="s">
        <v>89</v>
      </c>
      <c r="D36" s="20">
        <v>1.3629</v>
      </c>
      <c r="E36" s="20">
        <v>1.4948999999999999</v>
      </c>
      <c r="F36" s="20">
        <v>0.85870000000000002</v>
      </c>
      <c r="G36" s="20">
        <v>0.4224</v>
      </c>
      <c r="H36" s="20">
        <v>2.4888000000000003</v>
      </c>
      <c r="I36" s="20">
        <v>4.0674999999999999</v>
      </c>
      <c r="J36" s="20">
        <v>1.1228</v>
      </c>
      <c r="K36" s="20">
        <v>4.2314999999999996</v>
      </c>
      <c r="L36" s="20">
        <v>2.2610000000000001</v>
      </c>
      <c r="M36" s="20">
        <v>1.8684000000000001</v>
      </c>
      <c r="N36" s="20">
        <v>2.4609999999999999</v>
      </c>
      <c r="O36" s="20">
        <v>2.7117999999999998</v>
      </c>
      <c r="P36" s="20">
        <v>2.4495</v>
      </c>
      <c r="Q36" s="20">
        <v>2.4043999999999999</v>
      </c>
      <c r="R36" s="20" t="s">
        <v>55</v>
      </c>
      <c r="S36" s="20">
        <v>3.5199800000000003</v>
      </c>
      <c r="T36" s="20">
        <v>6.7500299999999998</v>
      </c>
      <c r="U36" s="20">
        <v>66.075869999999995</v>
      </c>
      <c r="V36" s="14">
        <f>U36/T36-100%</f>
        <v>8.7889742712254613</v>
      </c>
      <c r="W36" s="17">
        <f>U36-T36</f>
        <v>59.325839999999992</v>
      </c>
    </row>
    <row r="37" spans="2:23" x14ac:dyDescent="0.25">
      <c r="B37" s="26">
        <v>29</v>
      </c>
      <c r="C37" s="19" t="s">
        <v>37</v>
      </c>
      <c r="D37" s="20">
        <v>9.5959000000000003</v>
      </c>
      <c r="E37" s="20">
        <v>35.566899999999997</v>
      </c>
      <c r="F37" s="20">
        <v>11.693000000000001</v>
      </c>
      <c r="G37" s="20">
        <v>1.4587999999999999</v>
      </c>
      <c r="H37" s="20">
        <v>29.493200000000002</v>
      </c>
      <c r="I37" s="20">
        <v>25.666000000000004</v>
      </c>
      <c r="J37" s="20">
        <v>30.162700000000001</v>
      </c>
      <c r="K37" s="20">
        <v>31.4831</v>
      </c>
      <c r="L37" s="20">
        <v>22.738099999999999</v>
      </c>
      <c r="M37" s="20">
        <v>27.761599999999998</v>
      </c>
      <c r="N37" s="20">
        <v>20.374000000000002</v>
      </c>
      <c r="O37" s="20">
        <v>7.1141999999999994</v>
      </c>
      <c r="P37" s="20">
        <v>23.6493</v>
      </c>
      <c r="Q37" s="20">
        <v>28.1355</v>
      </c>
      <c r="R37" s="20">
        <v>52.643499999999996</v>
      </c>
      <c r="S37" s="20">
        <v>43.594850000000001</v>
      </c>
      <c r="T37" s="20">
        <v>23.659469000000001</v>
      </c>
      <c r="U37" s="20">
        <v>56.897226000000003</v>
      </c>
      <c r="V37" s="14">
        <f>U37/T37-100%</f>
        <v>1.4048395168970189</v>
      </c>
      <c r="W37" s="17">
        <f>U37-T37</f>
        <v>33.237757000000002</v>
      </c>
    </row>
    <row r="38" spans="2:23" x14ac:dyDescent="0.25">
      <c r="B38" s="26">
        <v>30</v>
      </c>
      <c r="C38" s="19" t="s">
        <v>23</v>
      </c>
      <c r="D38" s="20">
        <v>4.4786000000000001</v>
      </c>
      <c r="E38" s="20">
        <v>5.9743000000000004</v>
      </c>
      <c r="F38" s="20">
        <v>6.7588999999999997</v>
      </c>
      <c r="G38" s="20">
        <v>5.7915999999999999</v>
      </c>
      <c r="H38" s="20">
        <v>7.4924000000000008</v>
      </c>
      <c r="I38" s="20">
        <v>6.4296999999999995</v>
      </c>
      <c r="J38" s="20">
        <v>10.620900000000001</v>
      </c>
      <c r="K38" s="20">
        <v>7.8052999999999999</v>
      </c>
      <c r="L38" s="20">
        <v>9.3793000000000006</v>
      </c>
      <c r="M38" s="20">
        <v>21.6267</v>
      </c>
      <c r="N38" s="20">
        <v>31.549400000000002</v>
      </c>
      <c r="O38" s="20">
        <v>7.4627999999999997</v>
      </c>
      <c r="P38" s="20">
        <v>8.6721000000000004</v>
      </c>
      <c r="Q38" s="20">
        <v>13.011600000000001</v>
      </c>
      <c r="R38" s="20">
        <v>38.366199999999999</v>
      </c>
      <c r="S38" s="20">
        <v>78.046199999999999</v>
      </c>
      <c r="T38" s="20">
        <v>63.118899999999996</v>
      </c>
      <c r="U38" s="20">
        <v>54.746400000000008</v>
      </c>
      <c r="V38" s="14">
        <f>U38/T38-100%</f>
        <v>-0.13264648148177471</v>
      </c>
      <c r="W38" s="17">
        <f>U38-T38</f>
        <v>-8.3724999999999881</v>
      </c>
    </row>
    <row r="39" spans="2:23" x14ac:dyDescent="0.25">
      <c r="B39" s="26">
        <v>31</v>
      </c>
      <c r="C39" s="21" t="s">
        <v>66</v>
      </c>
      <c r="D39" s="20">
        <v>16.571100000000001</v>
      </c>
      <c r="E39" s="20">
        <v>27.860300000000002</v>
      </c>
      <c r="F39" s="20">
        <v>29.838799999999999</v>
      </c>
      <c r="G39" s="20">
        <v>25.165900000000001</v>
      </c>
      <c r="H39" s="20">
        <v>32.448099999999997</v>
      </c>
      <c r="I39" s="20">
        <v>77.546700000000001</v>
      </c>
      <c r="J39" s="20">
        <v>138.59399999999999</v>
      </c>
      <c r="K39" s="20">
        <v>120.8625</v>
      </c>
      <c r="L39" s="20">
        <v>131.83320000000001</v>
      </c>
      <c r="M39" s="20">
        <v>161.22399999999999</v>
      </c>
      <c r="N39" s="20">
        <v>169.8169</v>
      </c>
      <c r="O39" s="20">
        <v>73.786199999999994</v>
      </c>
      <c r="P39" s="20">
        <v>105.68089999999999</v>
      </c>
      <c r="Q39" s="20">
        <v>128.61279999999999</v>
      </c>
      <c r="R39" s="20">
        <v>104.9913</v>
      </c>
      <c r="S39" s="20">
        <v>93.514578</v>
      </c>
      <c r="T39" s="20">
        <v>70.150846999999999</v>
      </c>
      <c r="U39" s="20">
        <v>46.567222999999998</v>
      </c>
      <c r="V39" s="14">
        <f>U39/T39-100%</f>
        <v>-0.3361844512012806</v>
      </c>
      <c r="W39" s="17">
        <f>U39-T39</f>
        <v>-23.583624</v>
      </c>
    </row>
    <row r="40" spans="2:23" x14ac:dyDescent="0.25">
      <c r="B40" s="26">
        <v>32</v>
      </c>
      <c r="C40" s="19" t="s">
        <v>76</v>
      </c>
      <c r="D40" s="20">
        <v>0.12</v>
      </c>
      <c r="E40" s="20" t="s">
        <v>55</v>
      </c>
      <c r="F40" s="20">
        <v>0.77790000000000004</v>
      </c>
      <c r="G40" s="20">
        <v>0.81869999999999998</v>
      </c>
      <c r="H40" s="20">
        <v>3.6494</v>
      </c>
      <c r="I40" s="20">
        <v>9.3236999999999988</v>
      </c>
      <c r="J40" s="20">
        <v>13.011600000000001</v>
      </c>
      <c r="K40" s="20">
        <v>6.8294999999999995</v>
      </c>
      <c r="L40" s="20">
        <v>8.9499999999999993</v>
      </c>
      <c r="M40" s="20">
        <v>10.7105</v>
      </c>
      <c r="N40" s="20">
        <v>3.1678000000000002</v>
      </c>
      <c r="O40" s="20">
        <v>9.4336000000000002</v>
      </c>
      <c r="P40" s="20">
        <v>14.9406</v>
      </c>
      <c r="Q40" s="20">
        <v>23.965899999999998</v>
      </c>
      <c r="R40" s="20">
        <v>24.615299999999998</v>
      </c>
      <c r="S40" s="20">
        <v>21.693539999999999</v>
      </c>
      <c r="T40" s="20">
        <v>36.003971999999997</v>
      </c>
      <c r="U40" s="20">
        <v>44.225885091828637</v>
      </c>
      <c r="V40" s="14">
        <f>U40/T40-100%</f>
        <v>0.22836127891191116</v>
      </c>
      <c r="W40" s="17">
        <f>U40-T40</f>
        <v>8.2219130918286396</v>
      </c>
    </row>
    <row r="41" spans="2:23" x14ac:dyDescent="0.25">
      <c r="B41" s="26">
        <v>33</v>
      </c>
      <c r="C41" s="19" t="s">
        <v>20</v>
      </c>
      <c r="D41" s="20">
        <v>78.315899999999999</v>
      </c>
      <c r="E41" s="20">
        <v>62.190599999999996</v>
      </c>
      <c r="F41" s="20">
        <v>66.573999999999998</v>
      </c>
      <c r="G41" s="20">
        <v>65.919799999999995</v>
      </c>
      <c r="H41" s="20">
        <v>61.538499999999999</v>
      </c>
      <c r="I41" s="20">
        <v>47.087900000000005</v>
      </c>
      <c r="J41" s="20">
        <v>65.907399999999996</v>
      </c>
      <c r="K41" s="20">
        <v>67.582099999999997</v>
      </c>
      <c r="L41" s="20">
        <v>63.339800000000004</v>
      </c>
      <c r="M41" s="20">
        <v>61.358600000000003</v>
      </c>
      <c r="N41" s="20">
        <v>57.627400000000002</v>
      </c>
      <c r="O41" s="20">
        <v>51.526599999999995</v>
      </c>
      <c r="P41" s="20">
        <v>58.122199999999999</v>
      </c>
      <c r="Q41" s="20">
        <v>59.186300000000003</v>
      </c>
      <c r="R41" s="20">
        <v>59.437800000000003</v>
      </c>
      <c r="S41" s="20">
        <v>51.148119999999999</v>
      </c>
      <c r="T41" s="20">
        <v>43.9679</v>
      </c>
      <c r="U41" s="20">
        <v>43.506900000000002</v>
      </c>
      <c r="V41" s="14">
        <f>U41/T41-100%</f>
        <v>-1.0484921954425852E-2</v>
      </c>
      <c r="W41" s="17">
        <f>U41-T41</f>
        <v>-0.46099999999999852</v>
      </c>
    </row>
    <row r="42" spans="2:23" x14ac:dyDescent="0.25">
      <c r="B42" s="26">
        <v>34</v>
      </c>
      <c r="C42" s="19" t="s">
        <v>32</v>
      </c>
      <c r="D42" s="20">
        <v>0.37890000000000001</v>
      </c>
      <c r="E42" s="20">
        <v>7.7058000000000009</v>
      </c>
      <c r="F42" s="20">
        <v>10.0762</v>
      </c>
      <c r="G42" s="20">
        <v>2.1499999999999998E-2</v>
      </c>
      <c r="H42" s="20">
        <v>25.317299999999999</v>
      </c>
      <c r="I42" s="20">
        <v>7.7944999999999993</v>
      </c>
      <c r="J42" s="20">
        <v>36.1462</v>
      </c>
      <c r="K42" s="20">
        <v>45.762099999999997</v>
      </c>
      <c r="L42" s="20">
        <v>67.779300000000006</v>
      </c>
      <c r="M42" s="20">
        <v>71.429100000000005</v>
      </c>
      <c r="N42" s="20">
        <v>10.721500000000001</v>
      </c>
      <c r="O42" s="20">
        <v>36.294200000000004</v>
      </c>
      <c r="P42" s="20">
        <v>42.106999999999999</v>
      </c>
      <c r="Q42" s="20">
        <v>37.947199999999995</v>
      </c>
      <c r="R42" s="20">
        <v>34.366100000000003</v>
      </c>
      <c r="S42" s="20">
        <v>36.439409999999995</v>
      </c>
      <c r="T42" s="20">
        <v>49.226119999999995</v>
      </c>
      <c r="U42" s="20">
        <v>41.430259999999997</v>
      </c>
      <c r="V42" s="14">
        <f>U42/T42-100%</f>
        <v>-0.15836836216220163</v>
      </c>
      <c r="W42" s="17">
        <f>U42-T42</f>
        <v>-7.7958599999999976</v>
      </c>
    </row>
    <row r="43" spans="2:23" x14ac:dyDescent="0.25">
      <c r="B43" s="26">
        <v>35</v>
      </c>
      <c r="C43" s="21" t="s">
        <v>10</v>
      </c>
      <c r="D43" s="20" t="s">
        <v>55</v>
      </c>
      <c r="E43" s="20">
        <v>0.14299999999999999</v>
      </c>
      <c r="F43" s="20" t="s">
        <v>55</v>
      </c>
      <c r="G43" s="20" t="s">
        <v>55</v>
      </c>
      <c r="H43" s="20">
        <v>2.8000000000000004E-2</v>
      </c>
      <c r="I43" s="20">
        <v>2.8047</v>
      </c>
      <c r="J43" s="20">
        <v>1.5208999999999999</v>
      </c>
      <c r="K43" s="20">
        <v>0.98880000000000001</v>
      </c>
      <c r="L43" s="20">
        <v>0.32599999999999996</v>
      </c>
      <c r="M43" s="20">
        <v>0.6</v>
      </c>
      <c r="N43" s="20">
        <v>1E-3</v>
      </c>
      <c r="O43" s="20">
        <v>0.37090000000000001</v>
      </c>
      <c r="P43" s="20" t="s">
        <v>55</v>
      </c>
      <c r="Q43" s="20">
        <v>22.111000000000001</v>
      </c>
      <c r="R43" s="20">
        <v>4.2774000000000001</v>
      </c>
      <c r="S43" s="20">
        <v>3.3317999999999999</v>
      </c>
      <c r="T43" s="20">
        <v>2.3513999999999999</v>
      </c>
      <c r="U43" s="20">
        <v>40.409914000000001</v>
      </c>
      <c r="V43" s="14">
        <f>U43/T43-100%</f>
        <v>16.18546993280599</v>
      </c>
      <c r="W43" s="17">
        <f>U43-T43</f>
        <v>38.058514000000002</v>
      </c>
    </row>
    <row r="44" spans="2:23" x14ac:dyDescent="0.25">
      <c r="B44" s="26">
        <v>36</v>
      </c>
      <c r="C44" s="19" t="s">
        <v>47</v>
      </c>
      <c r="D44" s="20" t="s">
        <v>55</v>
      </c>
      <c r="E44" s="20" t="s">
        <v>55</v>
      </c>
      <c r="F44" s="20" t="s">
        <v>55</v>
      </c>
      <c r="G44" s="20" t="s">
        <v>55</v>
      </c>
      <c r="H44" s="20" t="s">
        <v>55</v>
      </c>
      <c r="I44" s="20">
        <v>0.59489999999999998</v>
      </c>
      <c r="J44" s="20">
        <v>0.83919999999999995</v>
      </c>
      <c r="K44" s="20">
        <v>1.3939999999999999</v>
      </c>
      <c r="L44" s="20">
        <v>0.82910000000000006</v>
      </c>
      <c r="M44" s="20">
        <v>3.7923</v>
      </c>
      <c r="N44" s="20">
        <v>11.0952</v>
      </c>
      <c r="O44" s="20">
        <v>14.9175</v>
      </c>
      <c r="P44" s="20">
        <v>13.4148</v>
      </c>
      <c r="Q44" s="20">
        <v>26.417200000000001</v>
      </c>
      <c r="R44" s="20">
        <v>36.0792</v>
      </c>
      <c r="S44" s="20">
        <v>19.894106999999998</v>
      </c>
      <c r="T44" s="20">
        <v>24.233420000000002</v>
      </c>
      <c r="U44" s="20">
        <v>32.765210000000003</v>
      </c>
      <c r="V44" s="14">
        <f>U44/T44-100%</f>
        <v>0.35206710402411212</v>
      </c>
      <c r="W44" s="17">
        <f>U44-T44</f>
        <v>8.5317900000000009</v>
      </c>
    </row>
    <row r="45" spans="2:23" x14ac:dyDescent="0.25">
      <c r="B45" s="26">
        <v>37</v>
      </c>
      <c r="C45" s="19" t="s">
        <v>4</v>
      </c>
      <c r="D45" s="20" t="s">
        <v>55</v>
      </c>
      <c r="E45" s="20" t="s">
        <v>55</v>
      </c>
      <c r="F45" s="20" t="s">
        <v>55</v>
      </c>
      <c r="G45" s="20" t="s">
        <v>55</v>
      </c>
      <c r="H45" s="20" t="s">
        <v>55</v>
      </c>
      <c r="I45" s="20">
        <v>1E-3</v>
      </c>
      <c r="J45" s="20">
        <v>0.3</v>
      </c>
      <c r="K45" s="20">
        <v>1.034</v>
      </c>
      <c r="L45" s="20">
        <v>5.7990000000000004</v>
      </c>
      <c r="M45" s="20">
        <v>12.5237</v>
      </c>
      <c r="N45" s="20">
        <v>3.2816999999999998</v>
      </c>
      <c r="O45" s="20">
        <v>13.6005</v>
      </c>
      <c r="P45" s="20">
        <v>24.9392</v>
      </c>
      <c r="Q45" s="20">
        <v>14.5823</v>
      </c>
      <c r="R45" s="20">
        <v>4.6173999999999999</v>
      </c>
      <c r="S45" s="20">
        <v>3.07457</v>
      </c>
      <c r="T45" s="20">
        <v>9.4304000000000006</v>
      </c>
      <c r="U45" s="20">
        <v>24.440280000000001</v>
      </c>
      <c r="V45" s="14">
        <f>U45/T45-100%</f>
        <v>1.591648286392942</v>
      </c>
      <c r="W45" s="17">
        <f>U45-T45</f>
        <v>15.009880000000001</v>
      </c>
    </row>
    <row r="46" spans="2:23" x14ac:dyDescent="0.25">
      <c r="B46" s="26">
        <v>38</v>
      </c>
      <c r="C46" s="19" t="s">
        <v>45</v>
      </c>
      <c r="D46" s="20" t="s">
        <v>55</v>
      </c>
      <c r="E46" s="20" t="s">
        <v>55</v>
      </c>
      <c r="F46" s="20" t="s">
        <v>55</v>
      </c>
      <c r="G46" s="20">
        <v>0.18440000000000001</v>
      </c>
      <c r="H46" s="20" t="s">
        <v>55</v>
      </c>
      <c r="I46" s="20">
        <v>8.9999999999999993E-3</v>
      </c>
      <c r="J46" s="20" t="s">
        <v>55</v>
      </c>
      <c r="K46" s="20">
        <v>0.3</v>
      </c>
      <c r="L46" s="20">
        <v>0.55199999999999994</v>
      </c>
      <c r="M46" s="20">
        <v>2E-3</v>
      </c>
      <c r="N46" s="20">
        <v>5.8999999999999997E-2</v>
      </c>
      <c r="O46" s="20">
        <v>0.10600000000000001</v>
      </c>
      <c r="P46" s="20">
        <v>8.4257999999999988</v>
      </c>
      <c r="Q46" s="20">
        <v>15.267500000000002</v>
      </c>
      <c r="R46" s="20">
        <v>14.692599999999999</v>
      </c>
      <c r="S46" s="20">
        <v>15.38588</v>
      </c>
      <c r="T46" s="20">
        <v>19.387370000000001</v>
      </c>
      <c r="U46" s="20">
        <v>24.044311999999998</v>
      </c>
      <c r="V46" s="14">
        <f>U46/T46-100%</f>
        <v>0.24020493754439087</v>
      </c>
      <c r="W46" s="17">
        <f>U46-T46</f>
        <v>4.6569419999999973</v>
      </c>
    </row>
    <row r="47" spans="2:23" x14ac:dyDescent="0.25">
      <c r="B47" s="26">
        <v>39</v>
      </c>
      <c r="C47" s="19" t="s">
        <v>2</v>
      </c>
      <c r="D47" s="20" t="s">
        <v>55</v>
      </c>
      <c r="E47" s="20" t="s">
        <v>55</v>
      </c>
      <c r="F47" s="20" t="s">
        <v>55</v>
      </c>
      <c r="G47" s="20" t="s">
        <v>55</v>
      </c>
      <c r="H47" s="20" t="s">
        <v>55</v>
      </c>
      <c r="I47" s="20" t="s">
        <v>55</v>
      </c>
      <c r="J47" s="20">
        <v>1.6143999999999998</v>
      </c>
      <c r="K47" s="20">
        <v>2.8966000000000003</v>
      </c>
      <c r="L47" s="20">
        <v>1.6161000000000001</v>
      </c>
      <c r="M47" s="20">
        <v>5.9058000000000002</v>
      </c>
      <c r="N47" s="20" t="s">
        <v>55</v>
      </c>
      <c r="O47" s="20">
        <v>4.4717000000000002</v>
      </c>
      <c r="P47" s="20">
        <v>7.204600000000001</v>
      </c>
      <c r="Q47" s="20">
        <v>9.8139000000000003</v>
      </c>
      <c r="R47" s="20">
        <v>8.4525000000000006</v>
      </c>
      <c r="S47" s="20">
        <v>5.7288499999999996</v>
      </c>
      <c r="T47" s="20">
        <v>9.5944000000000003</v>
      </c>
      <c r="U47" s="20">
        <v>17.368725000000001</v>
      </c>
      <c r="V47" s="14">
        <f>U47/T47-100%</f>
        <v>0.81029819478028853</v>
      </c>
      <c r="W47" s="17">
        <f>U47-T47</f>
        <v>7.774325000000001</v>
      </c>
    </row>
    <row r="48" spans="2:23" x14ac:dyDescent="0.25">
      <c r="B48" s="26">
        <v>40</v>
      </c>
      <c r="C48" s="19" t="s">
        <v>67</v>
      </c>
      <c r="D48" s="20">
        <v>2.4243999999999999</v>
      </c>
      <c r="E48" s="20">
        <v>12.6899</v>
      </c>
      <c r="F48" s="20">
        <v>25.523299999999999</v>
      </c>
      <c r="G48" s="20">
        <v>10.850100000000001</v>
      </c>
      <c r="H48" s="20">
        <v>31.4056</v>
      </c>
      <c r="I48" s="20">
        <v>29.322099999999999</v>
      </c>
      <c r="J48" s="20">
        <v>41.103400000000001</v>
      </c>
      <c r="K48" s="20">
        <v>56.184699999999999</v>
      </c>
      <c r="L48" s="20">
        <v>45.642399999999995</v>
      </c>
      <c r="M48" s="20">
        <v>51.770500000000006</v>
      </c>
      <c r="N48" s="20">
        <v>10.51</v>
      </c>
      <c r="O48" s="20">
        <v>45.8506</v>
      </c>
      <c r="P48" s="20">
        <v>21.3474</v>
      </c>
      <c r="Q48" s="20">
        <v>19.671500000000002</v>
      </c>
      <c r="R48" s="20">
        <v>95.435100000000006</v>
      </c>
      <c r="S48" s="20">
        <v>90.605300999999997</v>
      </c>
      <c r="T48" s="20">
        <v>90.77297999999999</v>
      </c>
      <c r="U48" s="20">
        <v>15.54579</v>
      </c>
      <c r="V48" s="14">
        <f>U48/T48-100%</f>
        <v>-0.82873989594700981</v>
      </c>
      <c r="W48" s="17">
        <f>U48-T48</f>
        <v>-75.227189999999993</v>
      </c>
    </row>
    <row r="49" spans="2:23" x14ac:dyDescent="0.25">
      <c r="B49" s="26">
        <v>41</v>
      </c>
      <c r="C49" s="19" t="s">
        <v>48</v>
      </c>
      <c r="D49" s="20">
        <v>29.798300000000001</v>
      </c>
      <c r="E49" s="20">
        <v>9.0046999999999997</v>
      </c>
      <c r="F49" s="20">
        <v>2.4300000000000002</v>
      </c>
      <c r="G49" s="20" t="s">
        <v>55</v>
      </c>
      <c r="H49" s="20" t="s">
        <v>55</v>
      </c>
      <c r="I49" s="20">
        <v>0.6018</v>
      </c>
      <c r="J49" s="20">
        <v>1.3600000000000001E-2</v>
      </c>
      <c r="K49" s="20" t="s">
        <v>55</v>
      </c>
      <c r="L49" s="20" t="s">
        <v>55</v>
      </c>
      <c r="M49" s="20">
        <v>4.36E-2</v>
      </c>
      <c r="N49" s="20">
        <v>3.2195</v>
      </c>
      <c r="O49" s="20">
        <v>3.9771000000000001</v>
      </c>
      <c r="P49" s="20">
        <v>4.1356000000000002</v>
      </c>
      <c r="Q49" s="20">
        <v>0.52229999999999999</v>
      </c>
      <c r="R49" s="20">
        <v>3.5021</v>
      </c>
      <c r="S49" s="20">
        <v>2.0649999999999998E-2</v>
      </c>
      <c r="T49" s="20">
        <v>2.2484999999999998E-2</v>
      </c>
      <c r="U49" s="20">
        <v>10.04074</v>
      </c>
      <c r="V49" s="14" t="s">
        <v>55</v>
      </c>
      <c r="W49" s="17">
        <f>U49-T49</f>
        <v>10.018255</v>
      </c>
    </row>
    <row r="50" spans="2:23" x14ac:dyDescent="0.25">
      <c r="B50" s="26">
        <v>42</v>
      </c>
      <c r="C50" s="19" t="s">
        <v>41</v>
      </c>
      <c r="D50" s="20">
        <v>0.19319999999999998</v>
      </c>
      <c r="E50" s="20">
        <v>0.52089999999999992</v>
      </c>
      <c r="F50" s="20">
        <v>0.41820000000000002</v>
      </c>
      <c r="G50" s="20">
        <v>0.10200000000000001</v>
      </c>
      <c r="H50" s="20">
        <v>6.5846</v>
      </c>
      <c r="I50" s="20">
        <v>1.3679999999999999</v>
      </c>
      <c r="J50" s="20">
        <v>13.7079</v>
      </c>
      <c r="K50" s="20">
        <v>9.9741999999999997</v>
      </c>
      <c r="L50" s="20">
        <v>4.2822000000000005</v>
      </c>
      <c r="M50" s="20">
        <v>10.390699999999999</v>
      </c>
      <c r="N50" s="20">
        <v>8.5852000000000004</v>
      </c>
      <c r="O50" s="20">
        <v>7.2721</v>
      </c>
      <c r="P50" s="20">
        <v>8.0983999999999998</v>
      </c>
      <c r="Q50" s="20">
        <v>5.6603000000000003</v>
      </c>
      <c r="R50" s="20">
        <v>3.7061000000000002</v>
      </c>
      <c r="S50" s="20">
        <v>16.734079999999999</v>
      </c>
      <c r="T50" s="20">
        <v>18.110300000000002</v>
      </c>
      <c r="U50" s="20">
        <v>9.29542</v>
      </c>
      <c r="V50" s="14">
        <f>U50/T50-100%</f>
        <v>-0.48673296411434386</v>
      </c>
      <c r="W50" s="17">
        <f>U50-T50</f>
        <v>-8.8148800000000023</v>
      </c>
    </row>
    <row r="51" spans="2:23" x14ac:dyDescent="0.25">
      <c r="B51" s="26">
        <v>43</v>
      </c>
      <c r="C51" s="19" t="s">
        <v>29</v>
      </c>
      <c r="D51" s="20" t="s">
        <v>55</v>
      </c>
      <c r="E51" s="20" t="s">
        <v>55</v>
      </c>
      <c r="F51" s="20" t="s">
        <v>55</v>
      </c>
      <c r="G51" s="20" t="s">
        <v>55</v>
      </c>
      <c r="H51" s="20" t="s">
        <v>55</v>
      </c>
      <c r="I51" s="20">
        <v>1.6829000000000001</v>
      </c>
      <c r="J51" s="20">
        <v>4.9155999999999995</v>
      </c>
      <c r="K51" s="20">
        <v>8.5259</v>
      </c>
      <c r="L51" s="20">
        <v>8.2502999999999993</v>
      </c>
      <c r="M51" s="20">
        <v>10.0166</v>
      </c>
      <c r="N51" s="20">
        <v>0.58529999999999993</v>
      </c>
      <c r="O51" s="20">
        <v>3.5020000000000002</v>
      </c>
      <c r="P51" s="20">
        <v>4.7918000000000003</v>
      </c>
      <c r="Q51" s="20">
        <v>5.6581999999999999</v>
      </c>
      <c r="R51" s="20">
        <v>8.1150000000000002</v>
      </c>
      <c r="S51" s="20">
        <v>7.8563959999999993</v>
      </c>
      <c r="T51" s="20">
        <v>7.534730999999999</v>
      </c>
      <c r="U51" s="20">
        <v>7.2368100000000002</v>
      </c>
      <c r="V51" s="14">
        <f>U51/T51-100%</f>
        <v>-3.9539699559280717E-2</v>
      </c>
      <c r="W51" s="17">
        <f>U51-T51</f>
        <v>-0.29792099999999877</v>
      </c>
    </row>
    <row r="52" spans="2:23" x14ac:dyDescent="0.25">
      <c r="B52" s="26">
        <v>44</v>
      </c>
      <c r="C52" s="19" t="s">
        <v>50</v>
      </c>
      <c r="D52" s="20">
        <v>0.73140000000000005</v>
      </c>
      <c r="E52" s="20">
        <v>0.65170000000000006</v>
      </c>
      <c r="F52" s="20">
        <v>0.35259999999999997</v>
      </c>
      <c r="G52" s="20">
        <v>0.51570000000000005</v>
      </c>
      <c r="H52" s="20">
        <v>0.2109</v>
      </c>
      <c r="I52" s="20">
        <v>0.92420000000000013</v>
      </c>
      <c r="J52" s="20">
        <v>0.46539999999999998</v>
      </c>
      <c r="K52" s="20">
        <v>2.4077000000000002</v>
      </c>
      <c r="L52" s="20">
        <v>2.8359000000000001</v>
      </c>
      <c r="M52" s="20">
        <v>1.9537</v>
      </c>
      <c r="N52" s="20">
        <v>3.2008000000000001</v>
      </c>
      <c r="O52" s="20">
        <v>2.2029000000000001</v>
      </c>
      <c r="P52" s="20">
        <v>1.462</v>
      </c>
      <c r="Q52" s="20">
        <v>3.0034000000000001</v>
      </c>
      <c r="R52" s="20">
        <v>3.6758000000000002</v>
      </c>
      <c r="S52" s="20">
        <v>5.0576300000000005</v>
      </c>
      <c r="T52" s="20">
        <v>3.65693</v>
      </c>
      <c r="U52" s="20">
        <v>6.8352750000000002</v>
      </c>
      <c r="V52" s="14">
        <f>U52/T52-100%</f>
        <v>0.8691292969786133</v>
      </c>
      <c r="W52" s="17">
        <f>U52-T52</f>
        <v>3.1783450000000002</v>
      </c>
    </row>
    <row r="53" spans="2:23" x14ac:dyDescent="0.25">
      <c r="B53" s="26">
        <v>45</v>
      </c>
      <c r="C53" s="21" t="s">
        <v>51</v>
      </c>
      <c r="D53" s="20" t="s">
        <v>55</v>
      </c>
      <c r="E53" s="20" t="s">
        <v>55</v>
      </c>
      <c r="F53" s="20" t="s">
        <v>55</v>
      </c>
      <c r="G53" s="20" t="s">
        <v>55</v>
      </c>
      <c r="H53" s="20" t="s">
        <v>55</v>
      </c>
      <c r="I53" s="20" t="s">
        <v>55</v>
      </c>
      <c r="J53" s="20" t="s">
        <v>55</v>
      </c>
      <c r="K53" s="20">
        <v>7.2665999999999995</v>
      </c>
      <c r="L53" s="20">
        <v>4.9012000000000002</v>
      </c>
      <c r="M53" s="20">
        <v>5.0921000000000003</v>
      </c>
      <c r="N53" s="20">
        <v>6.7891000000000004</v>
      </c>
      <c r="O53" s="20">
        <v>4.1176000000000004</v>
      </c>
      <c r="P53" s="20">
        <v>7.1245999999999992</v>
      </c>
      <c r="Q53" s="20">
        <v>6.9846999999999992</v>
      </c>
      <c r="R53" s="20">
        <v>16.444399999999998</v>
      </c>
      <c r="S53" s="20">
        <v>17.90306</v>
      </c>
      <c r="T53" s="20">
        <v>13.247611000000001</v>
      </c>
      <c r="U53" s="20">
        <v>2.482208</v>
      </c>
      <c r="V53" s="14">
        <f>U53/T53-100%</f>
        <v>-0.81262976396272513</v>
      </c>
      <c r="W53" s="17">
        <f>U53-T53</f>
        <v>-10.765403000000001</v>
      </c>
    </row>
    <row r="54" spans="2:23" x14ac:dyDescent="0.25">
      <c r="B54" s="26">
        <v>46</v>
      </c>
      <c r="C54" s="21" t="s">
        <v>28</v>
      </c>
      <c r="D54" s="20" t="s">
        <v>55</v>
      </c>
      <c r="E54" s="20" t="s">
        <v>55</v>
      </c>
      <c r="F54" s="20" t="s">
        <v>55</v>
      </c>
      <c r="G54" s="20" t="s">
        <v>55</v>
      </c>
      <c r="H54" s="20" t="s">
        <v>55</v>
      </c>
      <c r="I54" s="20" t="s">
        <v>55</v>
      </c>
      <c r="J54" s="20">
        <v>0.10389999999999999</v>
      </c>
      <c r="K54" s="20">
        <v>7.7800000000000008E-2</v>
      </c>
      <c r="L54" s="20" t="s">
        <v>55</v>
      </c>
      <c r="M54" s="20">
        <v>0.56879999999999997</v>
      </c>
      <c r="N54" s="20" t="s">
        <v>55</v>
      </c>
      <c r="O54" s="20">
        <v>2.0680000000000001</v>
      </c>
      <c r="P54" s="20">
        <v>0.57300000000000006</v>
      </c>
      <c r="Q54" s="20">
        <v>1.2945</v>
      </c>
      <c r="R54" s="20">
        <v>1.3633</v>
      </c>
      <c r="S54" s="20">
        <v>2.706</v>
      </c>
      <c r="T54" s="20">
        <v>1.0550000000000002</v>
      </c>
      <c r="U54" s="20">
        <v>2.0962800000000001</v>
      </c>
      <c r="V54" s="14">
        <f>U54/T54-100%</f>
        <v>0.98699526066350685</v>
      </c>
      <c r="W54" s="17">
        <f>U54-T54</f>
        <v>1.04128</v>
      </c>
    </row>
    <row r="55" spans="2:23" x14ac:dyDescent="0.25">
      <c r="B55" s="26">
        <v>47</v>
      </c>
      <c r="C55" s="19" t="s">
        <v>87</v>
      </c>
      <c r="D55" s="20">
        <v>2.7000000000000001E-3</v>
      </c>
      <c r="E55" s="20">
        <v>6.8999999999999992E-2</v>
      </c>
      <c r="F55" s="20">
        <v>4.07E-2</v>
      </c>
      <c r="G55" s="20">
        <v>0.24220000000000003</v>
      </c>
      <c r="H55" s="20" t="s">
        <v>55</v>
      </c>
      <c r="I55" s="20">
        <v>8.0000000000000002E-3</v>
      </c>
      <c r="J55" s="20">
        <v>0.4138</v>
      </c>
      <c r="K55" s="20">
        <v>0.74</v>
      </c>
      <c r="L55" s="20">
        <v>2.3E-2</v>
      </c>
      <c r="M55" s="20">
        <v>2E-3</v>
      </c>
      <c r="N55" s="20">
        <v>0.64379999999999993</v>
      </c>
      <c r="O55" s="20">
        <v>0.36399999999999999</v>
      </c>
      <c r="P55" s="20">
        <v>0.31809999999999999</v>
      </c>
      <c r="Q55" s="20">
        <v>1.2970000000000002</v>
      </c>
      <c r="R55" s="20">
        <v>1.8768</v>
      </c>
      <c r="S55" s="20">
        <v>9.4837000000000007</v>
      </c>
      <c r="T55" s="20">
        <v>5.0454999999999997</v>
      </c>
      <c r="U55" s="20">
        <v>1.8890999999999998</v>
      </c>
      <c r="V55" s="14">
        <f>U55/T55-100%</f>
        <v>-0.62558715687246069</v>
      </c>
      <c r="W55" s="17">
        <f>U55-T55</f>
        <v>-3.1563999999999997</v>
      </c>
    </row>
    <row r="56" spans="2:23" x14ac:dyDescent="0.25">
      <c r="B56" s="26">
        <v>48</v>
      </c>
      <c r="C56" s="19" t="s">
        <v>30</v>
      </c>
      <c r="D56" s="20">
        <v>0.42000000000000004</v>
      </c>
      <c r="E56" s="20" t="s">
        <v>55</v>
      </c>
      <c r="F56" s="20" t="s">
        <v>55</v>
      </c>
      <c r="G56" s="20" t="s">
        <v>55</v>
      </c>
      <c r="H56" s="20" t="s">
        <v>55</v>
      </c>
      <c r="I56" s="20">
        <v>0.23420000000000002</v>
      </c>
      <c r="J56" s="20">
        <v>0.3256</v>
      </c>
      <c r="K56" s="20" t="s">
        <v>55</v>
      </c>
      <c r="L56" s="20" t="s">
        <v>55</v>
      </c>
      <c r="M56" s="20" t="s">
        <v>55</v>
      </c>
      <c r="N56" s="20" t="s">
        <v>55</v>
      </c>
      <c r="O56" s="20" t="s">
        <v>55</v>
      </c>
      <c r="P56" s="20" t="s">
        <v>55</v>
      </c>
      <c r="Q56" s="20" t="s">
        <v>55</v>
      </c>
      <c r="R56" s="20" t="s">
        <v>55</v>
      </c>
      <c r="S56" s="20" t="s">
        <v>55</v>
      </c>
      <c r="T56" s="20" t="s">
        <v>55</v>
      </c>
      <c r="U56" s="20">
        <v>0.11739999999999999</v>
      </c>
      <c r="V56" s="14" t="s">
        <v>55</v>
      </c>
      <c r="W56" s="14" t="s">
        <v>55</v>
      </c>
    </row>
    <row r="57" spans="2:23" x14ac:dyDescent="0.25">
      <c r="B57" s="26">
        <v>49</v>
      </c>
      <c r="C57" s="19" t="s">
        <v>38</v>
      </c>
      <c r="D57" s="20">
        <v>3.1899999999999998E-2</v>
      </c>
      <c r="E57" s="20" t="s">
        <v>55</v>
      </c>
      <c r="F57" s="20" t="s">
        <v>55</v>
      </c>
      <c r="G57" s="20" t="s">
        <v>55</v>
      </c>
      <c r="H57" s="20" t="s">
        <v>55</v>
      </c>
      <c r="I57" s="20">
        <v>6.08E-2</v>
      </c>
      <c r="J57" s="20">
        <v>0.4425</v>
      </c>
      <c r="K57" s="20">
        <v>0.38380000000000003</v>
      </c>
      <c r="L57" s="20" t="s">
        <v>55</v>
      </c>
      <c r="M57" s="20">
        <v>0.96179999999999999</v>
      </c>
      <c r="N57" s="20">
        <v>0.40149999999999997</v>
      </c>
      <c r="O57" s="20">
        <v>1.47E-2</v>
      </c>
      <c r="P57" s="20" t="s">
        <v>55</v>
      </c>
      <c r="Q57" s="20" t="s">
        <v>55</v>
      </c>
      <c r="R57" s="20" t="s">
        <v>55</v>
      </c>
      <c r="S57" s="20">
        <v>0.44204999999999994</v>
      </c>
      <c r="T57" s="20">
        <v>8.0939999999999998E-2</v>
      </c>
      <c r="U57" s="20">
        <v>8.8999999999999996E-2</v>
      </c>
      <c r="V57" s="14">
        <f>U57/T57-100%</f>
        <v>9.9579935754880111E-2</v>
      </c>
      <c r="W57" s="17">
        <f>U57-T57</f>
        <v>8.0599999999999977E-3</v>
      </c>
    </row>
    <row r="58" spans="2:23" x14ac:dyDescent="0.25">
      <c r="B58" s="26">
        <v>50</v>
      </c>
      <c r="C58" s="21" t="s">
        <v>102</v>
      </c>
      <c r="D58" s="20" t="s">
        <v>55</v>
      </c>
      <c r="E58" s="20" t="s">
        <v>55</v>
      </c>
      <c r="F58" s="20" t="s">
        <v>55</v>
      </c>
      <c r="G58" s="20" t="s">
        <v>55</v>
      </c>
      <c r="H58" s="20" t="s">
        <v>55</v>
      </c>
      <c r="I58" s="20" t="s">
        <v>55</v>
      </c>
      <c r="J58" s="20" t="s">
        <v>55</v>
      </c>
      <c r="K58" s="20" t="s">
        <v>55</v>
      </c>
      <c r="L58" s="20" t="s">
        <v>55</v>
      </c>
      <c r="M58" s="20" t="s">
        <v>55</v>
      </c>
      <c r="N58" s="20" t="s">
        <v>55</v>
      </c>
      <c r="O58" s="20" t="s">
        <v>55</v>
      </c>
      <c r="P58" s="20" t="s">
        <v>55</v>
      </c>
      <c r="Q58" s="20" t="s">
        <v>55</v>
      </c>
      <c r="R58" s="20">
        <v>9.7900000000000001E-2</v>
      </c>
      <c r="S58" s="20" t="s">
        <v>55</v>
      </c>
      <c r="T58" s="20" t="s">
        <v>55</v>
      </c>
      <c r="U58" s="20" t="s">
        <v>55</v>
      </c>
      <c r="V58" s="14" t="s">
        <v>55</v>
      </c>
      <c r="W58" s="14" t="s">
        <v>55</v>
      </c>
    </row>
    <row r="59" spans="2:23" x14ac:dyDescent="0.25">
      <c r="B59" s="26">
        <v>51</v>
      </c>
      <c r="C59" s="19" t="s">
        <v>5</v>
      </c>
      <c r="D59" s="20" t="s">
        <v>55</v>
      </c>
      <c r="E59" s="20" t="s">
        <v>55</v>
      </c>
      <c r="F59" s="20" t="s">
        <v>55</v>
      </c>
      <c r="G59" s="20" t="s">
        <v>55</v>
      </c>
      <c r="H59" s="20" t="s">
        <v>55</v>
      </c>
      <c r="I59" s="20">
        <v>3.0000000000000001E-3</v>
      </c>
      <c r="J59" s="20" t="s">
        <v>55</v>
      </c>
      <c r="K59" s="20" t="s">
        <v>55</v>
      </c>
      <c r="L59" s="20" t="s">
        <v>55</v>
      </c>
      <c r="M59" s="20" t="s">
        <v>55</v>
      </c>
      <c r="N59" s="20" t="s">
        <v>55</v>
      </c>
      <c r="O59" s="20" t="s">
        <v>55</v>
      </c>
      <c r="P59" s="20" t="s">
        <v>55</v>
      </c>
      <c r="Q59" s="20" t="s">
        <v>55</v>
      </c>
      <c r="R59" s="20" t="s">
        <v>55</v>
      </c>
      <c r="S59" s="20" t="s">
        <v>55</v>
      </c>
      <c r="T59" s="20" t="s">
        <v>55</v>
      </c>
      <c r="U59" s="20" t="s">
        <v>55</v>
      </c>
      <c r="V59" s="14" t="s">
        <v>55</v>
      </c>
      <c r="W59" s="14" t="s">
        <v>55</v>
      </c>
    </row>
    <row r="60" spans="2:23" x14ac:dyDescent="0.25">
      <c r="B60" s="26">
        <v>52</v>
      </c>
      <c r="C60" s="19" t="s">
        <v>12</v>
      </c>
      <c r="D60" s="20" t="s">
        <v>55</v>
      </c>
      <c r="E60" s="20" t="s">
        <v>55</v>
      </c>
      <c r="F60" s="20" t="s">
        <v>55</v>
      </c>
      <c r="G60" s="20" t="s">
        <v>55</v>
      </c>
      <c r="H60" s="20" t="s">
        <v>55</v>
      </c>
      <c r="I60" s="20">
        <v>3.0000000000000003E-4</v>
      </c>
      <c r="J60" s="20">
        <v>3.0000000000000003E-4</v>
      </c>
      <c r="K60" s="20" t="s">
        <v>55</v>
      </c>
      <c r="L60" s="20" t="s">
        <v>55</v>
      </c>
      <c r="M60" s="20">
        <v>3.3E-3</v>
      </c>
      <c r="N60" s="20" t="s">
        <v>55</v>
      </c>
      <c r="O60" s="20" t="s">
        <v>55</v>
      </c>
      <c r="P60" s="20">
        <v>0.44619999999999999</v>
      </c>
      <c r="Q60" s="20" t="s">
        <v>55</v>
      </c>
      <c r="R60" s="20">
        <v>1.0443</v>
      </c>
      <c r="S60" s="20" t="s">
        <v>55</v>
      </c>
      <c r="T60" s="20">
        <v>0.95546000000000009</v>
      </c>
      <c r="U60" s="20" t="s">
        <v>55</v>
      </c>
      <c r="V60" s="14" t="s">
        <v>55</v>
      </c>
      <c r="W60" s="14" t="s">
        <v>55</v>
      </c>
    </row>
    <row r="61" spans="2:23" x14ac:dyDescent="0.25">
      <c r="B61" s="26">
        <v>53</v>
      </c>
      <c r="C61" s="19" t="s">
        <v>103</v>
      </c>
      <c r="D61" s="20" t="s">
        <v>55</v>
      </c>
      <c r="E61" s="20" t="s">
        <v>55</v>
      </c>
      <c r="F61" s="20" t="s">
        <v>55</v>
      </c>
      <c r="G61" s="20" t="s">
        <v>55</v>
      </c>
      <c r="H61" s="20" t="s">
        <v>55</v>
      </c>
      <c r="I61" s="20" t="s">
        <v>55</v>
      </c>
      <c r="J61" s="20" t="s">
        <v>55</v>
      </c>
      <c r="K61" s="20" t="s">
        <v>55</v>
      </c>
      <c r="L61" s="20" t="s">
        <v>55</v>
      </c>
      <c r="M61" s="20" t="s">
        <v>55</v>
      </c>
      <c r="N61" s="20" t="s">
        <v>55</v>
      </c>
      <c r="O61" s="20" t="s">
        <v>55</v>
      </c>
      <c r="P61" s="20" t="s">
        <v>55</v>
      </c>
      <c r="Q61" s="20" t="s">
        <v>55</v>
      </c>
      <c r="R61" s="20" t="s">
        <v>55</v>
      </c>
      <c r="S61" s="20" t="s">
        <v>55</v>
      </c>
      <c r="T61" s="20" t="s">
        <v>55</v>
      </c>
      <c r="U61" s="20" t="s">
        <v>55</v>
      </c>
      <c r="V61" s="14" t="s">
        <v>55</v>
      </c>
      <c r="W61" s="14" t="s">
        <v>55</v>
      </c>
    </row>
    <row r="62" spans="2:23" x14ac:dyDescent="0.25">
      <c r="B62" s="26">
        <v>54</v>
      </c>
      <c r="C62" s="21" t="s">
        <v>109</v>
      </c>
      <c r="D62" s="20" t="s">
        <v>55</v>
      </c>
      <c r="E62" s="20" t="s">
        <v>55</v>
      </c>
      <c r="F62" s="20" t="s">
        <v>55</v>
      </c>
      <c r="G62" s="20" t="s">
        <v>55</v>
      </c>
      <c r="H62" s="20" t="s">
        <v>55</v>
      </c>
      <c r="I62" s="20" t="s">
        <v>55</v>
      </c>
      <c r="J62" s="20" t="s">
        <v>55</v>
      </c>
      <c r="K62" s="20" t="s">
        <v>55</v>
      </c>
      <c r="L62" s="20" t="s">
        <v>55</v>
      </c>
      <c r="M62" s="20" t="s">
        <v>55</v>
      </c>
      <c r="N62" s="20" t="s">
        <v>55</v>
      </c>
      <c r="O62" s="20" t="s">
        <v>55</v>
      </c>
      <c r="P62" s="20" t="s">
        <v>55</v>
      </c>
      <c r="Q62" s="20" t="s">
        <v>55</v>
      </c>
      <c r="R62" s="20" t="s">
        <v>55</v>
      </c>
      <c r="S62" s="20" t="s">
        <v>55</v>
      </c>
      <c r="T62" s="20" t="s">
        <v>55</v>
      </c>
      <c r="U62" s="20" t="s">
        <v>55</v>
      </c>
      <c r="V62" s="14" t="s">
        <v>55</v>
      </c>
      <c r="W62" s="14" t="s">
        <v>55</v>
      </c>
    </row>
    <row r="63" spans="2:23" x14ac:dyDescent="0.25">
      <c r="B63" s="26">
        <v>55</v>
      </c>
      <c r="C63" s="19" t="s">
        <v>15</v>
      </c>
      <c r="D63" s="20" t="s">
        <v>55</v>
      </c>
      <c r="E63" s="20" t="s">
        <v>55</v>
      </c>
      <c r="F63" s="20" t="s">
        <v>55</v>
      </c>
      <c r="G63" s="20" t="s">
        <v>55</v>
      </c>
      <c r="H63" s="20" t="s">
        <v>55</v>
      </c>
      <c r="I63" s="20" t="s">
        <v>55</v>
      </c>
      <c r="J63" s="20" t="s">
        <v>55</v>
      </c>
      <c r="K63" s="20" t="s">
        <v>55</v>
      </c>
      <c r="L63" s="20" t="s">
        <v>55</v>
      </c>
      <c r="M63" s="20">
        <v>8.2099999999999992E-2</v>
      </c>
      <c r="N63" s="20" t="s">
        <v>55</v>
      </c>
      <c r="O63" s="20">
        <v>2.1999999999999997E-3</v>
      </c>
      <c r="P63" s="20">
        <v>5.0000000000000001E-4</v>
      </c>
      <c r="Q63" s="20" t="s">
        <v>55</v>
      </c>
      <c r="R63" s="20" t="s">
        <v>55</v>
      </c>
      <c r="S63" s="20" t="s">
        <v>55</v>
      </c>
      <c r="T63" s="20" t="s">
        <v>55</v>
      </c>
      <c r="U63" s="20" t="s">
        <v>55</v>
      </c>
      <c r="V63" s="14" t="s">
        <v>55</v>
      </c>
      <c r="W63" s="14" t="s">
        <v>55</v>
      </c>
    </row>
    <row r="64" spans="2:23" x14ac:dyDescent="0.25">
      <c r="B64" s="26">
        <v>56</v>
      </c>
      <c r="C64" s="19" t="s">
        <v>90</v>
      </c>
      <c r="D64" s="20" t="s">
        <v>55</v>
      </c>
      <c r="E64" s="20" t="s">
        <v>55</v>
      </c>
      <c r="F64" s="20" t="s">
        <v>55</v>
      </c>
      <c r="G64" s="20">
        <v>2.7000000000000001E-3</v>
      </c>
      <c r="H64" s="20" t="s">
        <v>55</v>
      </c>
      <c r="I64" s="20" t="s">
        <v>55</v>
      </c>
      <c r="J64" s="20" t="s">
        <v>55</v>
      </c>
      <c r="K64" s="20" t="s">
        <v>55</v>
      </c>
      <c r="L64" s="20" t="s">
        <v>55</v>
      </c>
      <c r="M64" s="20" t="s">
        <v>55</v>
      </c>
      <c r="N64" s="20" t="s">
        <v>55</v>
      </c>
      <c r="O64" s="20" t="s">
        <v>55</v>
      </c>
      <c r="P64" s="20" t="s">
        <v>55</v>
      </c>
      <c r="Q64" s="20" t="s">
        <v>55</v>
      </c>
      <c r="R64" s="20" t="s">
        <v>55</v>
      </c>
      <c r="S64" s="20" t="s">
        <v>55</v>
      </c>
      <c r="T64" s="20" t="s">
        <v>55</v>
      </c>
      <c r="U64" s="20" t="s">
        <v>55</v>
      </c>
      <c r="V64" s="14" t="s">
        <v>55</v>
      </c>
      <c r="W64" s="14" t="s">
        <v>55</v>
      </c>
    </row>
    <row r="65" spans="2:23" x14ac:dyDescent="0.25">
      <c r="B65" s="26">
        <v>57</v>
      </c>
      <c r="C65" s="19" t="s">
        <v>92</v>
      </c>
      <c r="D65" s="20" t="s">
        <v>55</v>
      </c>
      <c r="E65" s="20" t="s">
        <v>55</v>
      </c>
      <c r="F65" s="20" t="s">
        <v>55</v>
      </c>
      <c r="G65" s="20" t="s">
        <v>55</v>
      </c>
      <c r="H65" s="20" t="s">
        <v>55</v>
      </c>
      <c r="I65" s="20" t="s">
        <v>55</v>
      </c>
      <c r="J65" s="20" t="s">
        <v>55</v>
      </c>
      <c r="K65" s="20" t="s">
        <v>55</v>
      </c>
      <c r="L65" s="20" t="s">
        <v>55</v>
      </c>
      <c r="M65" s="20">
        <v>1.24E-2</v>
      </c>
      <c r="N65" s="20" t="s">
        <v>55</v>
      </c>
      <c r="O65" s="20" t="s">
        <v>55</v>
      </c>
      <c r="P65" s="20">
        <v>0.18099999999999999</v>
      </c>
      <c r="Q65" s="20">
        <v>0.45679999999999998</v>
      </c>
      <c r="R65" s="20" t="s">
        <v>55</v>
      </c>
      <c r="S65" s="20" t="s">
        <v>55</v>
      </c>
      <c r="T65" s="20">
        <v>4.0000000000000001E-3</v>
      </c>
      <c r="U65" s="20" t="s">
        <v>55</v>
      </c>
      <c r="V65" s="14" t="s">
        <v>55</v>
      </c>
      <c r="W65" s="14" t="s">
        <v>55</v>
      </c>
    </row>
    <row r="66" spans="2:23" x14ac:dyDescent="0.25">
      <c r="B66" s="26">
        <v>58</v>
      </c>
      <c r="C66" s="19" t="s">
        <v>16</v>
      </c>
      <c r="D66" s="20" t="s">
        <v>55</v>
      </c>
      <c r="E66" s="20">
        <v>1.4499999999999999E-2</v>
      </c>
      <c r="F66" s="20" t="s">
        <v>55</v>
      </c>
      <c r="G66" s="20" t="s">
        <v>55</v>
      </c>
      <c r="H66" s="20" t="s">
        <v>55</v>
      </c>
      <c r="I66" s="20">
        <v>1.5599999999999999E-2</v>
      </c>
      <c r="J66" s="20">
        <v>4.5999999999999999E-2</v>
      </c>
      <c r="K66" s="20">
        <v>6.1600000000000002E-2</v>
      </c>
      <c r="L66" s="20">
        <v>3.5999999999999997E-2</v>
      </c>
      <c r="M66" s="20">
        <v>5.6999999999999995E-2</v>
      </c>
      <c r="N66" s="20">
        <v>4.02E-2</v>
      </c>
      <c r="O66" s="20">
        <v>0.34860000000000002</v>
      </c>
      <c r="P66" s="20" t="s">
        <v>55</v>
      </c>
      <c r="Q66" s="20">
        <v>2.3E-3</v>
      </c>
      <c r="R66" s="20">
        <v>0.17460000000000001</v>
      </c>
      <c r="S66" s="20">
        <v>6.1199999999999997E-2</v>
      </c>
      <c r="T66" s="20">
        <v>9.9500000000000005E-2</v>
      </c>
      <c r="U66" s="20" t="s">
        <v>55</v>
      </c>
      <c r="V66" s="14" t="s">
        <v>55</v>
      </c>
      <c r="W66" s="14" t="s">
        <v>55</v>
      </c>
    </row>
    <row r="67" spans="2:23" x14ac:dyDescent="0.25">
      <c r="B67" s="26">
        <v>59</v>
      </c>
      <c r="C67" s="19" t="s">
        <v>97</v>
      </c>
      <c r="D67" s="20" t="s">
        <v>55</v>
      </c>
      <c r="E67" s="20" t="s">
        <v>55</v>
      </c>
      <c r="F67" s="20" t="s">
        <v>55</v>
      </c>
      <c r="G67" s="20" t="s">
        <v>55</v>
      </c>
      <c r="H67" s="20" t="s">
        <v>55</v>
      </c>
      <c r="I67" s="20" t="s">
        <v>55</v>
      </c>
      <c r="J67" s="20" t="s">
        <v>55</v>
      </c>
      <c r="K67" s="20" t="s">
        <v>55</v>
      </c>
      <c r="L67" s="20" t="s">
        <v>55</v>
      </c>
      <c r="M67" s="20" t="s">
        <v>55</v>
      </c>
      <c r="N67" s="20" t="s">
        <v>55</v>
      </c>
      <c r="O67" s="20" t="s">
        <v>55</v>
      </c>
      <c r="P67" s="20" t="s">
        <v>55</v>
      </c>
      <c r="Q67" s="20">
        <v>1.2E-2</v>
      </c>
      <c r="R67" s="20" t="s">
        <v>55</v>
      </c>
      <c r="S67" s="20" t="s">
        <v>55</v>
      </c>
      <c r="T67" s="20">
        <v>4.8000000000000001E-5</v>
      </c>
      <c r="U67" s="20" t="s">
        <v>55</v>
      </c>
      <c r="V67" s="14" t="s">
        <v>55</v>
      </c>
      <c r="W67" s="14" t="s">
        <v>55</v>
      </c>
    </row>
    <row r="68" spans="2:23" x14ac:dyDescent="0.25">
      <c r="B68" s="26">
        <v>60</v>
      </c>
      <c r="C68" s="19" t="s">
        <v>94</v>
      </c>
      <c r="D68" s="20" t="s">
        <v>55</v>
      </c>
      <c r="E68" s="20" t="s">
        <v>55</v>
      </c>
      <c r="F68" s="20" t="s">
        <v>55</v>
      </c>
      <c r="G68" s="20" t="s">
        <v>55</v>
      </c>
      <c r="H68" s="20" t="s">
        <v>55</v>
      </c>
      <c r="I68" s="20" t="s">
        <v>55</v>
      </c>
      <c r="J68" s="20" t="s">
        <v>55</v>
      </c>
      <c r="K68" s="20">
        <v>0.49680000000000002</v>
      </c>
      <c r="L68" s="20">
        <v>0.81699999999999995</v>
      </c>
      <c r="M68" s="20" t="s">
        <v>55</v>
      </c>
      <c r="N68" s="20">
        <v>0.2</v>
      </c>
      <c r="O68" s="20">
        <v>0.04</v>
      </c>
      <c r="P68" s="20" t="s">
        <v>55</v>
      </c>
      <c r="Q68" s="20" t="s">
        <v>55</v>
      </c>
      <c r="R68" s="20" t="s">
        <v>55</v>
      </c>
      <c r="S68" s="20" t="s">
        <v>55</v>
      </c>
      <c r="T68" s="20" t="s">
        <v>55</v>
      </c>
      <c r="U68" s="20" t="s">
        <v>55</v>
      </c>
      <c r="V68" s="14" t="s">
        <v>55</v>
      </c>
      <c r="W68" s="14" t="s">
        <v>55</v>
      </c>
    </row>
    <row r="69" spans="2:23" x14ac:dyDescent="0.25">
      <c r="B69" s="26">
        <v>61</v>
      </c>
      <c r="C69" s="19" t="s">
        <v>31</v>
      </c>
      <c r="D69" s="20" t="s">
        <v>55</v>
      </c>
      <c r="E69" s="20" t="s">
        <v>55</v>
      </c>
      <c r="F69" s="20" t="s">
        <v>55</v>
      </c>
      <c r="G69" s="20" t="s">
        <v>55</v>
      </c>
      <c r="H69" s="20" t="s">
        <v>55</v>
      </c>
      <c r="I69" s="20" t="s">
        <v>55</v>
      </c>
      <c r="J69" s="20" t="s">
        <v>55</v>
      </c>
      <c r="K69" s="20" t="s">
        <v>55</v>
      </c>
      <c r="L69" s="20">
        <v>0.95310000000000006</v>
      </c>
      <c r="M69" s="20">
        <v>1.0391999999999999</v>
      </c>
      <c r="N69" s="20">
        <v>1.18E-2</v>
      </c>
      <c r="O69" s="20" t="s">
        <v>55</v>
      </c>
      <c r="P69" s="20" t="s">
        <v>55</v>
      </c>
      <c r="Q69" s="20" t="s">
        <v>55</v>
      </c>
      <c r="R69" s="20" t="s">
        <v>55</v>
      </c>
      <c r="S69" s="20" t="s">
        <v>55</v>
      </c>
      <c r="T69" s="20" t="s">
        <v>55</v>
      </c>
      <c r="U69" s="20" t="s">
        <v>55</v>
      </c>
      <c r="V69" s="14" t="s">
        <v>55</v>
      </c>
      <c r="W69" s="14" t="s">
        <v>55</v>
      </c>
    </row>
    <row r="70" spans="2:23" x14ac:dyDescent="0.25">
      <c r="B70" s="26">
        <v>62</v>
      </c>
      <c r="C70" s="19" t="s">
        <v>39</v>
      </c>
      <c r="D70" s="20" t="s">
        <v>55</v>
      </c>
      <c r="E70" s="20" t="s">
        <v>55</v>
      </c>
      <c r="F70" s="20" t="s">
        <v>55</v>
      </c>
      <c r="G70" s="20">
        <v>1.03E-2</v>
      </c>
      <c r="H70" s="20">
        <v>0.29759999999999998</v>
      </c>
      <c r="I70" s="20">
        <v>0.50800000000000001</v>
      </c>
      <c r="J70" s="20">
        <v>0.15840000000000001</v>
      </c>
      <c r="K70" s="20" t="s">
        <v>55</v>
      </c>
      <c r="L70" s="20" t="s">
        <v>55</v>
      </c>
      <c r="M70" s="20">
        <v>0.37429999999999997</v>
      </c>
      <c r="N70" s="20">
        <v>3.7999999999999999E-2</v>
      </c>
      <c r="O70" s="20">
        <v>1.67E-2</v>
      </c>
      <c r="P70" s="20" t="s">
        <v>55</v>
      </c>
      <c r="Q70" s="20" t="s">
        <v>55</v>
      </c>
      <c r="R70" s="20">
        <v>4.8880999999999997</v>
      </c>
      <c r="S70" s="20">
        <v>0.43280000000000002</v>
      </c>
      <c r="T70" s="20" t="s">
        <v>55</v>
      </c>
      <c r="U70" s="20" t="s">
        <v>55</v>
      </c>
      <c r="V70" s="14" t="s">
        <v>55</v>
      </c>
      <c r="W70" s="14" t="s">
        <v>55</v>
      </c>
    </row>
    <row r="71" spans="2:23" x14ac:dyDescent="0.25">
      <c r="B71" s="26">
        <v>63</v>
      </c>
      <c r="C71" s="19" t="s">
        <v>40</v>
      </c>
      <c r="D71" s="20" t="s">
        <v>55</v>
      </c>
      <c r="E71" s="20" t="s">
        <v>55</v>
      </c>
      <c r="F71" s="20" t="s">
        <v>55</v>
      </c>
      <c r="G71" s="20" t="s">
        <v>55</v>
      </c>
      <c r="H71" s="20" t="s">
        <v>55</v>
      </c>
      <c r="I71" s="20" t="s">
        <v>55</v>
      </c>
      <c r="J71" s="20">
        <v>0.2366</v>
      </c>
      <c r="K71" s="20" t="s">
        <v>55</v>
      </c>
      <c r="L71" s="20">
        <v>0.12</v>
      </c>
      <c r="M71" s="20">
        <v>0.19900000000000001</v>
      </c>
      <c r="N71" s="20">
        <v>1.3273999999999999</v>
      </c>
      <c r="O71" s="20">
        <v>2.6507999999999998</v>
      </c>
      <c r="P71" s="20">
        <v>0.9739000000000001</v>
      </c>
      <c r="Q71" s="20">
        <v>0.79699999999999993</v>
      </c>
      <c r="R71" s="20" t="s">
        <v>55</v>
      </c>
      <c r="S71" s="20" t="s">
        <v>55</v>
      </c>
      <c r="T71" s="20" t="s">
        <v>55</v>
      </c>
      <c r="U71" s="20" t="s">
        <v>55</v>
      </c>
      <c r="V71" s="14" t="s">
        <v>55</v>
      </c>
      <c r="W71" s="14" t="s">
        <v>55</v>
      </c>
    </row>
    <row r="72" spans="2:23" x14ac:dyDescent="0.25">
      <c r="B72" s="26">
        <v>64</v>
      </c>
      <c r="C72" s="19" t="s">
        <v>79</v>
      </c>
      <c r="D72" s="20" t="s">
        <v>55</v>
      </c>
      <c r="E72" s="20" t="s">
        <v>55</v>
      </c>
      <c r="F72" s="20" t="s">
        <v>55</v>
      </c>
      <c r="G72" s="20" t="s">
        <v>55</v>
      </c>
      <c r="H72" s="20" t="s">
        <v>55</v>
      </c>
      <c r="I72" s="20" t="s">
        <v>55</v>
      </c>
      <c r="J72" s="20" t="s">
        <v>55</v>
      </c>
      <c r="K72" s="20" t="s">
        <v>55</v>
      </c>
      <c r="L72" s="20" t="s">
        <v>55</v>
      </c>
      <c r="M72" s="20" t="s">
        <v>55</v>
      </c>
      <c r="N72" s="20" t="s">
        <v>55</v>
      </c>
      <c r="O72" s="20" t="s">
        <v>55</v>
      </c>
      <c r="P72" s="20" t="s">
        <v>55</v>
      </c>
      <c r="Q72" s="20" t="s">
        <v>55</v>
      </c>
      <c r="R72" s="20" t="s">
        <v>55</v>
      </c>
      <c r="S72" s="20" t="s">
        <v>55</v>
      </c>
      <c r="T72" s="20" t="s">
        <v>55</v>
      </c>
      <c r="U72" s="20" t="s">
        <v>55</v>
      </c>
      <c r="V72" s="14" t="s">
        <v>55</v>
      </c>
      <c r="W72" s="14" t="s">
        <v>55</v>
      </c>
    </row>
    <row r="73" spans="2:23" x14ac:dyDescent="0.25">
      <c r="B73" s="26">
        <v>65</v>
      </c>
      <c r="C73" s="19" t="s">
        <v>42</v>
      </c>
      <c r="D73" s="20" t="s">
        <v>55</v>
      </c>
      <c r="E73" s="20" t="s">
        <v>55</v>
      </c>
      <c r="F73" s="20" t="s">
        <v>55</v>
      </c>
      <c r="G73" s="20">
        <v>1.7000000000000001E-3</v>
      </c>
      <c r="H73" s="20" t="s">
        <v>55</v>
      </c>
      <c r="I73" s="20" t="s">
        <v>55</v>
      </c>
      <c r="J73" s="20" t="s">
        <v>55</v>
      </c>
      <c r="K73" s="20" t="s">
        <v>55</v>
      </c>
      <c r="L73" s="20" t="s">
        <v>55</v>
      </c>
      <c r="M73" s="20" t="s">
        <v>55</v>
      </c>
      <c r="N73" s="20" t="s">
        <v>55</v>
      </c>
      <c r="O73" s="20" t="s">
        <v>55</v>
      </c>
      <c r="P73" s="20">
        <v>0.85500000000000009</v>
      </c>
      <c r="Q73" s="20">
        <v>0.95850000000000013</v>
      </c>
      <c r="R73" s="20" t="s">
        <v>55</v>
      </c>
      <c r="S73" s="20" t="s">
        <v>55</v>
      </c>
      <c r="T73" s="20" t="s">
        <v>55</v>
      </c>
      <c r="U73" s="20" t="s">
        <v>55</v>
      </c>
      <c r="V73" s="14" t="s">
        <v>55</v>
      </c>
      <c r="W73" s="14" t="s">
        <v>55</v>
      </c>
    </row>
    <row r="74" spans="2:23" x14ac:dyDescent="0.25">
      <c r="B74" s="26">
        <v>66</v>
      </c>
      <c r="C74" s="19" t="s">
        <v>46</v>
      </c>
      <c r="D74" s="20" t="s">
        <v>55</v>
      </c>
      <c r="E74" s="20" t="s">
        <v>55</v>
      </c>
      <c r="F74" s="20" t="s">
        <v>55</v>
      </c>
      <c r="G74" s="20" t="s">
        <v>55</v>
      </c>
      <c r="H74" s="20" t="s">
        <v>55</v>
      </c>
      <c r="I74" s="20" t="s">
        <v>55</v>
      </c>
      <c r="J74" s="20" t="s">
        <v>55</v>
      </c>
      <c r="K74" s="20">
        <v>2E-3</v>
      </c>
      <c r="L74" s="20">
        <v>5.5100000000000003E-2</v>
      </c>
      <c r="M74" s="20">
        <v>1.1599999999999999</v>
      </c>
      <c r="N74" s="20">
        <v>1.7765999999999997</v>
      </c>
      <c r="O74" s="20" t="s">
        <v>55</v>
      </c>
      <c r="P74" s="20" t="s">
        <v>55</v>
      </c>
      <c r="Q74" s="20" t="s">
        <v>55</v>
      </c>
      <c r="R74" s="20">
        <v>0.30080000000000001</v>
      </c>
      <c r="S74" s="20">
        <v>0.47089999999999999</v>
      </c>
      <c r="T74" s="20" t="s">
        <v>55</v>
      </c>
      <c r="U74" s="20" t="s">
        <v>55</v>
      </c>
      <c r="V74" s="14" t="s">
        <v>55</v>
      </c>
      <c r="W74" s="14" t="s">
        <v>55</v>
      </c>
    </row>
    <row r="75" spans="2:23" x14ac:dyDescent="0.25">
      <c r="B75" s="26">
        <v>67</v>
      </c>
      <c r="C75" s="19" t="s">
        <v>95</v>
      </c>
      <c r="D75" s="20" t="s">
        <v>55</v>
      </c>
      <c r="E75" s="20" t="s">
        <v>55</v>
      </c>
      <c r="F75" s="20" t="s">
        <v>55</v>
      </c>
      <c r="G75" s="20" t="s">
        <v>55</v>
      </c>
      <c r="H75" s="20" t="s">
        <v>55</v>
      </c>
      <c r="I75" s="20" t="s">
        <v>55</v>
      </c>
      <c r="J75" s="20" t="s">
        <v>55</v>
      </c>
      <c r="K75" s="20" t="s">
        <v>55</v>
      </c>
      <c r="L75" s="20" t="s">
        <v>55</v>
      </c>
      <c r="M75" s="20" t="s">
        <v>55</v>
      </c>
      <c r="N75" s="20">
        <v>0.11599999999999999</v>
      </c>
      <c r="O75" s="20" t="s">
        <v>55</v>
      </c>
      <c r="P75" s="20">
        <v>8.7499999999999994E-2</v>
      </c>
      <c r="Q75" s="20">
        <v>0.37909999999999999</v>
      </c>
      <c r="R75" s="20">
        <v>0.55000000000000004</v>
      </c>
      <c r="S75" s="20">
        <v>0.26036999999999999</v>
      </c>
      <c r="T75" s="20" t="s">
        <v>55</v>
      </c>
      <c r="U75" s="20" t="s">
        <v>55</v>
      </c>
      <c r="V75" s="14" t="s">
        <v>55</v>
      </c>
      <c r="W75" s="14" t="s">
        <v>55</v>
      </c>
    </row>
    <row r="76" spans="2:23" x14ac:dyDescent="0.25">
      <c r="B76" s="26">
        <v>68</v>
      </c>
      <c r="C76" s="19" t="s">
        <v>44</v>
      </c>
      <c r="D76" s="20" t="s">
        <v>55</v>
      </c>
      <c r="E76" s="20" t="s">
        <v>55</v>
      </c>
      <c r="F76" s="20" t="s">
        <v>55</v>
      </c>
      <c r="G76" s="20" t="s">
        <v>55</v>
      </c>
      <c r="H76" s="20" t="s">
        <v>55</v>
      </c>
      <c r="I76" s="20" t="s">
        <v>55</v>
      </c>
      <c r="J76" s="20" t="s">
        <v>55</v>
      </c>
      <c r="K76" s="20" t="s">
        <v>55</v>
      </c>
      <c r="L76" s="20">
        <v>1.9E-3</v>
      </c>
      <c r="M76" s="20" t="s">
        <v>55</v>
      </c>
      <c r="N76" s="20" t="s">
        <v>55</v>
      </c>
      <c r="O76" s="20" t="s">
        <v>55</v>
      </c>
      <c r="P76" s="20">
        <v>7.6700000000000004E-2</v>
      </c>
      <c r="Q76" s="20" t="s">
        <v>55</v>
      </c>
      <c r="R76" s="20" t="s">
        <v>55</v>
      </c>
      <c r="S76" s="20" t="s">
        <v>55</v>
      </c>
      <c r="T76" s="20" t="s">
        <v>55</v>
      </c>
      <c r="U76" s="20" t="s">
        <v>55</v>
      </c>
      <c r="V76" s="14" t="s">
        <v>55</v>
      </c>
      <c r="W76" s="14" t="s">
        <v>55</v>
      </c>
    </row>
    <row r="77" spans="2:23" x14ac:dyDescent="0.25">
      <c r="B77" s="6"/>
      <c r="C77" s="15" t="s">
        <v>56</v>
      </c>
      <c r="D77" s="16">
        <v>3794.8506000000002</v>
      </c>
      <c r="E77" s="16">
        <v>6672.0919999999996</v>
      </c>
      <c r="F77" s="16">
        <v>3953.4312</v>
      </c>
      <c r="G77" s="16">
        <v>3068.2215999999999</v>
      </c>
      <c r="H77" s="16">
        <v>6937.4802</v>
      </c>
      <c r="I77" s="16">
        <v>8187.0286999999998</v>
      </c>
      <c r="J77" s="16">
        <v>11606.2826</v>
      </c>
      <c r="K77" s="16">
        <v>11289.731100000001</v>
      </c>
      <c r="L77" s="16">
        <v>13137.677600000001</v>
      </c>
      <c r="M77" s="16">
        <v>15281.594000000001</v>
      </c>
      <c r="N77" s="16">
        <v>13208.095300000001</v>
      </c>
      <c r="O77" s="16">
        <v>11419.020200000001</v>
      </c>
      <c r="P77" s="16">
        <v>14282.351999999999</v>
      </c>
      <c r="Q77" s="16">
        <v>13879.2101</v>
      </c>
      <c r="R77" s="16">
        <v>15237.582699999999</v>
      </c>
      <c r="S77" s="16">
        <v>15787.112269611103</v>
      </c>
      <c r="T77" s="16">
        <v>16627.865513355857</v>
      </c>
      <c r="U77" s="16">
        <v>13953.705571495166</v>
      </c>
      <c r="V77" s="14">
        <f>U77/T77-100%</f>
        <v>-0.16082400592624158</v>
      </c>
      <c r="W77" s="17">
        <f>U77-T77</f>
        <v>-2674.1599418606911</v>
      </c>
    </row>
  </sheetData>
  <mergeCells count="21">
    <mergeCell ref="T7:T8"/>
    <mergeCell ref="Q7:Q8"/>
    <mergeCell ref="P7:P8"/>
    <mergeCell ref="D7:D8"/>
    <mergeCell ref="R7:R8"/>
    <mergeCell ref="S7:S8"/>
    <mergeCell ref="U7:U8"/>
    <mergeCell ref="V7:W7"/>
    <mergeCell ref="B7:B8"/>
    <mergeCell ref="C7:C8"/>
    <mergeCell ref="K7:K8"/>
    <mergeCell ref="L7:L8"/>
    <mergeCell ref="O7:O8"/>
    <mergeCell ref="E7:E8"/>
    <mergeCell ref="F7:F8"/>
    <mergeCell ref="G7:G8"/>
    <mergeCell ref="H7:H8"/>
    <mergeCell ref="I7:I8"/>
    <mergeCell ref="J7:J8"/>
    <mergeCell ref="M7:M8"/>
    <mergeCell ref="N7:N8"/>
  </mergeCells>
  <hyperlinks>
    <hyperlink ref="D2" location="Содержание!A1" display="к содержанию &gt;&gt;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86"/>
  <sheetViews>
    <sheetView workbookViewId="0">
      <selection activeCell="D2" sqref="D2"/>
    </sheetView>
  </sheetViews>
  <sheetFormatPr defaultRowHeight="15" x14ac:dyDescent="0.25"/>
  <cols>
    <col min="2" max="2" width="36.85546875" bestFit="1" customWidth="1"/>
    <col min="3" max="3" width="9.140625" customWidth="1"/>
    <col min="11" max="12" width="9.140625" customWidth="1"/>
  </cols>
  <sheetData>
    <row r="2" spans="2:22" x14ac:dyDescent="0.25">
      <c r="D2" s="8" t="s">
        <v>73</v>
      </c>
    </row>
    <row r="5" spans="2:22" ht="15.75" x14ac:dyDescent="0.25">
      <c r="B5" s="5" t="s">
        <v>126</v>
      </c>
    </row>
    <row r="7" spans="2:22" x14ac:dyDescent="0.25">
      <c r="B7" s="34" t="s">
        <v>71</v>
      </c>
      <c r="C7" s="36">
        <v>2007</v>
      </c>
      <c r="D7" s="36">
        <v>2008</v>
      </c>
      <c r="E7" s="36">
        <v>2009</v>
      </c>
      <c r="F7" s="36">
        <v>2010</v>
      </c>
      <c r="G7" s="36">
        <v>2011</v>
      </c>
      <c r="H7" s="36">
        <v>2012</v>
      </c>
      <c r="I7" s="36">
        <v>2013</v>
      </c>
      <c r="J7" s="36">
        <v>2014</v>
      </c>
      <c r="K7" s="36">
        <v>2015</v>
      </c>
      <c r="L7" s="36">
        <v>2016</v>
      </c>
      <c r="M7" s="36">
        <v>2017</v>
      </c>
      <c r="N7" s="36">
        <v>2018</v>
      </c>
      <c r="O7" s="36">
        <v>2019</v>
      </c>
      <c r="P7" s="36">
        <v>2020</v>
      </c>
      <c r="Q7" s="36">
        <v>2021</v>
      </c>
      <c r="R7" s="36">
        <v>2022</v>
      </c>
      <c r="S7" s="36">
        <v>2023</v>
      </c>
      <c r="T7" s="36">
        <v>2024</v>
      </c>
      <c r="U7" s="37" t="s">
        <v>118</v>
      </c>
      <c r="V7" s="38"/>
    </row>
    <row r="8" spans="2:22" x14ac:dyDescent="0.25">
      <c r="B8" s="34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1" t="s">
        <v>69</v>
      </c>
      <c r="V8" s="31" t="s">
        <v>72</v>
      </c>
    </row>
    <row r="9" spans="2:22" x14ac:dyDescent="0.25">
      <c r="B9" s="7" t="s">
        <v>78</v>
      </c>
      <c r="C9" s="22">
        <v>29.3</v>
      </c>
      <c r="D9" s="22">
        <v>38.6</v>
      </c>
      <c r="E9" s="22">
        <v>35.299999999999997</v>
      </c>
      <c r="F9" s="22">
        <v>30</v>
      </c>
      <c r="G9" s="22">
        <v>43.4</v>
      </c>
      <c r="H9" s="22">
        <v>42.4</v>
      </c>
      <c r="I9" s="22">
        <v>50.1</v>
      </c>
      <c r="J9" s="22">
        <v>43.6</v>
      </c>
      <c r="K9" s="22">
        <v>49.3</v>
      </c>
      <c r="L9" s="22">
        <v>55.1</v>
      </c>
      <c r="M9" s="22">
        <v>49</v>
      </c>
      <c r="N9" s="22">
        <v>48.1</v>
      </c>
      <c r="O9" s="22">
        <v>57</v>
      </c>
      <c r="P9" s="22">
        <v>50.8</v>
      </c>
      <c r="Q9" s="22">
        <v>52.5</v>
      </c>
      <c r="R9" s="22">
        <v>59.919433947810852</v>
      </c>
      <c r="S9" s="22">
        <v>69.275412167666019</v>
      </c>
      <c r="T9" s="22">
        <v>51.899439208807379</v>
      </c>
      <c r="U9" s="14">
        <f>T9/S9-100%</f>
        <v>-0.25082453377258718</v>
      </c>
      <c r="V9" s="17">
        <f>T9-S9</f>
        <v>-17.37597295885864</v>
      </c>
    </row>
    <row r="10" spans="2:22" x14ac:dyDescent="0.25">
      <c r="B10" s="7" t="s">
        <v>58</v>
      </c>
      <c r="C10" s="22">
        <v>43</v>
      </c>
      <c r="D10" s="22">
        <v>36.5</v>
      </c>
      <c r="E10" s="22">
        <v>39.799999999999997</v>
      </c>
      <c r="F10" s="22">
        <v>18</v>
      </c>
      <c r="G10" s="22">
        <v>55.9</v>
      </c>
      <c r="H10" s="22">
        <v>53.9</v>
      </c>
      <c r="I10" s="22">
        <v>56.8</v>
      </c>
      <c r="J10" s="22">
        <v>43</v>
      </c>
      <c r="K10" s="22">
        <v>58.4</v>
      </c>
      <c r="L10" s="22">
        <v>65</v>
      </c>
      <c r="M10" s="22">
        <v>56.1</v>
      </c>
      <c r="N10" s="22">
        <v>68.2</v>
      </c>
      <c r="O10" s="22">
        <v>71.599999999999994</v>
      </c>
      <c r="P10" s="22">
        <v>61.3</v>
      </c>
      <c r="Q10" s="22">
        <v>57.2</v>
      </c>
      <c r="R10" s="22">
        <v>66.551050533190917</v>
      </c>
      <c r="S10" s="22">
        <v>88.306157883015317</v>
      </c>
      <c r="T10" s="22">
        <v>64.915870682844911</v>
      </c>
      <c r="U10" s="14">
        <f t="shared" ref="U10:U72" si="0">T10/S10-100%</f>
        <v>-0.26487719272258425</v>
      </c>
      <c r="V10" s="17">
        <f t="shared" ref="V10:V73" si="1">T10-S10</f>
        <v>-23.390287200170405</v>
      </c>
    </row>
    <row r="11" spans="2:22" x14ac:dyDescent="0.25">
      <c r="B11" s="6" t="s">
        <v>0</v>
      </c>
      <c r="C11" s="23">
        <v>42.7</v>
      </c>
      <c r="D11" s="23">
        <v>31.8</v>
      </c>
      <c r="E11" s="23">
        <v>36.4</v>
      </c>
      <c r="F11" s="23">
        <v>19.5</v>
      </c>
      <c r="G11" s="23">
        <v>61</v>
      </c>
      <c r="H11" s="23">
        <v>55.1</v>
      </c>
      <c r="I11" s="23">
        <v>59.9</v>
      </c>
      <c r="J11" s="23">
        <v>52.9</v>
      </c>
      <c r="K11" s="23">
        <v>62.1</v>
      </c>
      <c r="L11" s="23">
        <v>72.3</v>
      </c>
      <c r="M11" s="23">
        <v>53.8</v>
      </c>
      <c r="N11" s="23">
        <v>77.7</v>
      </c>
      <c r="O11" s="23">
        <v>76.599999999999994</v>
      </c>
      <c r="P11" s="23">
        <v>71.8</v>
      </c>
      <c r="Q11" s="23">
        <v>58.9</v>
      </c>
      <c r="R11" s="23">
        <v>78.567946237885508</v>
      </c>
      <c r="S11" s="23">
        <v>96.407626919433724</v>
      </c>
      <c r="T11" s="23">
        <v>56.268978714754482</v>
      </c>
      <c r="U11" s="14">
        <f t="shared" si="0"/>
        <v>-0.41634307872988574</v>
      </c>
      <c r="V11" s="17">
        <f t="shared" si="1"/>
        <v>-40.138648204679242</v>
      </c>
    </row>
    <row r="12" spans="2:22" x14ac:dyDescent="0.25">
      <c r="B12" s="6" t="s">
        <v>1</v>
      </c>
      <c r="C12" s="23">
        <v>20</v>
      </c>
      <c r="D12" s="23">
        <v>82.2</v>
      </c>
      <c r="E12" s="23">
        <v>50.7</v>
      </c>
      <c r="F12" s="23">
        <v>31.3</v>
      </c>
      <c r="G12" s="23">
        <v>64.5</v>
      </c>
      <c r="H12" s="23">
        <v>60.7</v>
      </c>
      <c r="I12" s="23">
        <v>64.099999999999994</v>
      </c>
      <c r="J12" s="23">
        <v>49.9</v>
      </c>
      <c r="K12" s="23">
        <v>66.2</v>
      </c>
      <c r="L12" s="23">
        <v>79.099999999999994</v>
      </c>
      <c r="M12" s="23">
        <v>85</v>
      </c>
      <c r="N12" s="23">
        <v>97.9</v>
      </c>
      <c r="O12" s="23">
        <v>86.1</v>
      </c>
      <c r="P12" s="23">
        <v>82.3</v>
      </c>
      <c r="Q12" s="23">
        <v>86</v>
      </c>
      <c r="R12" s="23">
        <v>79.760583730793982</v>
      </c>
      <c r="S12" s="23">
        <v>91.507066515476851</v>
      </c>
      <c r="T12" s="23">
        <v>94.87432350261264</v>
      </c>
      <c r="U12" s="14">
        <f t="shared" si="0"/>
        <v>3.6797780929479051E-2</v>
      </c>
      <c r="V12" s="17">
        <f t="shared" si="1"/>
        <v>3.3672569871357894</v>
      </c>
    </row>
    <row r="13" spans="2:22" x14ac:dyDescent="0.25">
      <c r="B13" s="6" t="s">
        <v>2</v>
      </c>
      <c r="C13" s="23" t="s">
        <v>55</v>
      </c>
      <c r="D13" s="23" t="s">
        <v>55</v>
      </c>
      <c r="E13" s="23" t="s">
        <v>55</v>
      </c>
      <c r="F13" s="23" t="s">
        <v>55</v>
      </c>
      <c r="G13" s="23" t="s">
        <v>55</v>
      </c>
      <c r="H13" s="23" t="s">
        <v>55</v>
      </c>
      <c r="I13" s="23">
        <v>41.3</v>
      </c>
      <c r="J13" s="23">
        <v>25.4</v>
      </c>
      <c r="K13" s="23">
        <v>41.4</v>
      </c>
      <c r="L13" s="23">
        <v>31.8</v>
      </c>
      <c r="M13" s="23" t="s">
        <v>55</v>
      </c>
      <c r="N13" s="23">
        <v>50.7</v>
      </c>
      <c r="O13" s="23">
        <v>58.5</v>
      </c>
      <c r="P13" s="23">
        <v>57.5</v>
      </c>
      <c r="Q13" s="23">
        <v>54</v>
      </c>
      <c r="R13" s="23">
        <v>52.127843494085532</v>
      </c>
      <c r="S13" s="23">
        <v>73.520306513409963</v>
      </c>
      <c r="T13" s="23">
        <v>63.907296342630069</v>
      </c>
      <c r="U13" s="14">
        <f t="shared" si="0"/>
        <v>-0.13075312966801222</v>
      </c>
      <c r="V13" s="17">
        <f t="shared" si="1"/>
        <v>-9.6130101707798943</v>
      </c>
    </row>
    <row r="14" spans="2:22" x14ac:dyDescent="0.25">
      <c r="B14" s="6" t="s">
        <v>3</v>
      </c>
      <c r="C14" s="23">
        <v>32</v>
      </c>
      <c r="D14" s="23">
        <v>31.2</v>
      </c>
      <c r="E14" s="23">
        <v>30.9</v>
      </c>
      <c r="F14" s="23">
        <v>10.7</v>
      </c>
      <c r="G14" s="23">
        <v>41.9</v>
      </c>
      <c r="H14" s="23">
        <v>43.7</v>
      </c>
      <c r="I14" s="23">
        <v>43.5</v>
      </c>
      <c r="J14" s="23">
        <v>33.5</v>
      </c>
      <c r="K14" s="23">
        <v>48.5</v>
      </c>
      <c r="L14" s="23">
        <v>48.8</v>
      </c>
      <c r="M14" s="23">
        <v>40.1</v>
      </c>
      <c r="N14" s="23">
        <v>49.1</v>
      </c>
      <c r="O14" s="23">
        <v>56.5</v>
      </c>
      <c r="P14" s="23">
        <v>35.700000000000003</v>
      </c>
      <c r="Q14" s="23">
        <v>36.799999999999997</v>
      </c>
      <c r="R14" s="23">
        <v>54.469238665403374</v>
      </c>
      <c r="S14" s="23">
        <v>68.159660164909397</v>
      </c>
      <c r="T14" s="23">
        <v>46.018344104727561</v>
      </c>
      <c r="U14" s="14">
        <f t="shared" si="0"/>
        <v>-0.32484487168233911</v>
      </c>
      <c r="V14" s="17">
        <f t="shared" si="1"/>
        <v>-22.141316060181836</v>
      </c>
    </row>
    <row r="15" spans="2:22" x14ac:dyDescent="0.25">
      <c r="B15" s="6" t="s">
        <v>102</v>
      </c>
      <c r="C15" s="23" t="s">
        <v>55</v>
      </c>
      <c r="D15" s="23" t="s">
        <v>55</v>
      </c>
      <c r="E15" s="23" t="s">
        <v>55</v>
      </c>
      <c r="F15" s="23" t="s">
        <v>55</v>
      </c>
      <c r="G15" s="23" t="s">
        <v>55</v>
      </c>
      <c r="H15" s="23" t="s">
        <v>55</v>
      </c>
      <c r="I15" s="23" t="s">
        <v>55</v>
      </c>
      <c r="J15" s="23" t="s">
        <v>55</v>
      </c>
      <c r="K15" s="23" t="s">
        <v>55</v>
      </c>
      <c r="L15" s="23" t="s">
        <v>55</v>
      </c>
      <c r="M15" s="23" t="s">
        <v>55</v>
      </c>
      <c r="N15" s="23" t="s">
        <v>55</v>
      </c>
      <c r="O15" s="23" t="s">
        <v>55</v>
      </c>
      <c r="P15" s="23" t="s">
        <v>55</v>
      </c>
      <c r="Q15" s="23">
        <v>20.8</v>
      </c>
      <c r="R15" s="23" t="s">
        <v>55</v>
      </c>
      <c r="S15" s="23">
        <v>35.073170731707314</v>
      </c>
      <c r="T15" s="23">
        <v>53.57</v>
      </c>
      <c r="U15" s="14">
        <f t="shared" si="0"/>
        <v>0.52737830319888745</v>
      </c>
      <c r="V15" s="17">
        <f t="shared" si="1"/>
        <v>18.496829268292686</v>
      </c>
    </row>
    <row r="16" spans="2:22" x14ac:dyDescent="0.25">
      <c r="B16" s="6" t="s">
        <v>4</v>
      </c>
      <c r="C16" s="23" t="s">
        <v>55</v>
      </c>
      <c r="D16" s="23" t="s">
        <v>55</v>
      </c>
      <c r="E16" s="23" t="s">
        <v>55</v>
      </c>
      <c r="F16" s="23" t="s">
        <v>55</v>
      </c>
      <c r="G16" s="23" t="s">
        <v>55</v>
      </c>
      <c r="H16" s="23">
        <v>10</v>
      </c>
      <c r="I16" s="23">
        <v>30</v>
      </c>
      <c r="J16" s="23">
        <v>32.299999999999997</v>
      </c>
      <c r="K16" s="23">
        <v>54.3</v>
      </c>
      <c r="L16" s="23">
        <v>74.099999999999994</v>
      </c>
      <c r="M16" s="23">
        <v>61.5</v>
      </c>
      <c r="N16" s="23">
        <v>95.2</v>
      </c>
      <c r="O16" s="23">
        <v>85.1</v>
      </c>
      <c r="P16" s="23">
        <v>57.8</v>
      </c>
      <c r="Q16" s="23">
        <v>35.5</v>
      </c>
      <c r="R16" s="23">
        <v>33.786483516483514</v>
      </c>
      <c r="S16" s="23">
        <v>73.617486338797818</v>
      </c>
      <c r="T16" s="23">
        <v>67.458680651393877</v>
      </c>
      <c r="U16" s="14">
        <f t="shared" si="0"/>
        <v>-8.3659548752592072E-2</v>
      </c>
      <c r="V16" s="17">
        <f t="shared" si="1"/>
        <v>-6.158805687403941</v>
      </c>
    </row>
    <row r="17" spans="2:22" x14ac:dyDescent="0.25">
      <c r="B17" s="6" t="s">
        <v>5</v>
      </c>
      <c r="C17" s="23" t="s">
        <v>55</v>
      </c>
      <c r="D17" s="23" t="s">
        <v>55</v>
      </c>
      <c r="E17" s="23" t="s">
        <v>55</v>
      </c>
      <c r="F17" s="23" t="s">
        <v>55</v>
      </c>
      <c r="G17" s="23" t="s">
        <v>55</v>
      </c>
      <c r="H17" s="23">
        <v>30</v>
      </c>
      <c r="I17" s="23" t="s">
        <v>55</v>
      </c>
      <c r="J17" s="23" t="s">
        <v>55</v>
      </c>
      <c r="K17" s="23" t="s">
        <v>55</v>
      </c>
      <c r="L17" s="23" t="s">
        <v>55</v>
      </c>
      <c r="M17" s="23" t="s">
        <v>55</v>
      </c>
      <c r="N17" s="23" t="s">
        <v>55</v>
      </c>
      <c r="O17" s="23" t="s">
        <v>55</v>
      </c>
      <c r="P17" s="23" t="s">
        <v>55</v>
      </c>
      <c r="Q17" s="23" t="s">
        <v>55</v>
      </c>
      <c r="R17" s="23" t="s">
        <v>55</v>
      </c>
      <c r="S17" s="23" t="s">
        <v>55</v>
      </c>
      <c r="T17" s="23" t="s">
        <v>55</v>
      </c>
      <c r="U17" s="14" t="s">
        <v>55</v>
      </c>
      <c r="V17" s="14" t="s">
        <v>55</v>
      </c>
    </row>
    <row r="18" spans="2:22" x14ac:dyDescent="0.25">
      <c r="B18" s="6" t="s">
        <v>6</v>
      </c>
      <c r="C18" s="23">
        <v>60.2</v>
      </c>
      <c r="D18" s="23">
        <v>49.4</v>
      </c>
      <c r="E18" s="23">
        <v>50.3</v>
      </c>
      <c r="F18" s="23">
        <v>20.3</v>
      </c>
      <c r="G18" s="23">
        <v>68.599999999999994</v>
      </c>
      <c r="H18" s="23">
        <v>59.3</v>
      </c>
      <c r="I18" s="23">
        <v>64.400000000000006</v>
      </c>
      <c r="J18" s="23">
        <v>55.6</v>
      </c>
      <c r="K18" s="23">
        <v>58.8</v>
      </c>
      <c r="L18" s="23">
        <v>76.900000000000006</v>
      </c>
      <c r="M18" s="23">
        <v>70.099999999999994</v>
      </c>
      <c r="N18" s="23">
        <v>83.3</v>
      </c>
      <c r="O18" s="23">
        <v>82.7</v>
      </c>
      <c r="P18" s="23">
        <v>77</v>
      </c>
      <c r="Q18" s="23">
        <v>61.7</v>
      </c>
      <c r="R18" s="23">
        <v>77.352701681066236</v>
      </c>
      <c r="S18" s="23">
        <v>101.75266884242554</v>
      </c>
      <c r="T18" s="23">
        <v>72.008765539846067</v>
      </c>
      <c r="U18" s="14">
        <f t="shared" si="0"/>
        <v>-0.29231570671272478</v>
      </c>
      <c r="V18" s="17">
        <f t="shared" si="1"/>
        <v>-29.743903302579469</v>
      </c>
    </row>
    <row r="19" spans="2:22" x14ac:dyDescent="0.25">
      <c r="B19" s="6" t="s">
        <v>7</v>
      </c>
      <c r="C19" s="23">
        <v>59.4</v>
      </c>
      <c r="D19" s="23">
        <v>40.799999999999997</v>
      </c>
      <c r="E19" s="23">
        <v>47.7</v>
      </c>
      <c r="F19" s="23">
        <v>14.2</v>
      </c>
      <c r="G19" s="23">
        <v>63</v>
      </c>
      <c r="H19" s="23">
        <v>59.9</v>
      </c>
      <c r="I19" s="23">
        <v>58.8</v>
      </c>
      <c r="J19" s="23">
        <v>31.3</v>
      </c>
      <c r="K19" s="23">
        <v>61.8</v>
      </c>
      <c r="L19" s="23">
        <v>58.5</v>
      </c>
      <c r="M19" s="23">
        <v>49.2</v>
      </c>
      <c r="N19" s="23">
        <v>54.4</v>
      </c>
      <c r="O19" s="23">
        <v>72.3</v>
      </c>
      <c r="P19" s="23">
        <v>58.8</v>
      </c>
      <c r="Q19" s="23">
        <v>54.9</v>
      </c>
      <c r="R19" s="23">
        <v>64.981601133449018</v>
      </c>
      <c r="S19" s="23">
        <v>86.049281084180564</v>
      </c>
      <c r="T19" s="23">
        <v>63.841773814511647</v>
      </c>
      <c r="U19" s="14">
        <f t="shared" si="0"/>
        <v>-0.2580789402289565</v>
      </c>
      <c r="V19" s="17">
        <f t="shared" si="1"/>
        <v>-22.207507269668916</v>
      </c>
    </row>
    <row r="20" spans="2:22" x14ac:dyDescent="0.25">
      <c r="B20" s="6" t="s">
        <v>76</v>
      </c>
      <c r="C20" s="23">
        <v>26.7</v>
      </c>
      <c r="D20" s="23" t="s">
        <v>55</v>
      </c>
      <c r="E20" s="23">
        <v>40.200000000000003</v>
      </c>
      <c r="F20" s="23">
        <v>24.8</v>
      </c>
      <c r="G20" s="23">
        <v>76</v>
      </c>
      <c r="H20" s="23">
        <v>76.400000000000006</v>
      </c>
      <c r="I20" s="23">
        <v>85</v>
      </c>
      <c r="J20" s="23">
        <v>42.2</v>
      </c>
      <c r="K20" s="23">
        <v>73.3</v>
      </c>
      <c r="L20" s="23">
        <v>55.3</v>
      </c>
      <c r="M20" s="23">
        <v>37.6</v>
      </c>
      <c r="N20" s="23">
        <v>53.2</v>
      </c>
      <c r="O20" s="23">
        <v>57.6</v>
      </c>
      <c r="P20" s="23">
        <v>63.8</v>
      </c>
      <c r="Q20" s="23">
        <v>45.4</v>
      </c>
      <c r="R20" s="23">
        <v>38.702664321217156</v>
      </c>
      <c r="S20" s="23">
        <v>63.424011443247934</v>
      </c>
      <c r="T20" s="23">
        <v>58.219941671053725</v>
      </c>
      <c r="U20" s="14">
        <f t="shared" si="0"/>
        <v>-8.205204391480081E-2</v>
      </c>
      <c r="V20" s="17">
        <f t="shared" si="1"/>
        <v>-5.2040697721942095</v>
      </c>
    </row>
    <row r="21" spans="2:22" x14ac:dyDescent="0.25">
      <c r="B21" s="6" t="s">
        <v>8</v>
      </c>
      <c r="C21" s="23">
        <v>52.9</v>
      </c>
      <c r="D21" s="23">
        <v>56.2</v>
      </c>
      <c r="E21" s="23">
        <v>57.7</v>
      </c>
      <c r="F21" s="23">
        <v>23.7</v>
      </c>
      <c r="G21" s="23">
        <v>71.900000000000006</v>
      </c>
      <c r="H21" s="23">
        <v>62.7</v>
      </c>
      <c r="I21" s="23">
        <v>73.099999999999994</v>
      </c>
      <c r="J21" s="23">
        <v>48.1</v>
      </c>
      <c r="K21" s="23">
        <v>62.7</v>
      </c>
      <c r="L21" s="23">
        <v>78.099999999999994</v>
      </c>
      <c r="M21" s="23">
        <v>63.2</v>
      </c>
      <c r="N21" s="23">
        <v>72.5</v>
      </c>
      <c r="O21" s="23">
        <v>75.599999999999994</v>
      </c>
      <c r="P21" s="23">
        <v>73.7</v>
      </c>
      <c r="Q21" s="23">
        <v>75.599999999999994</v>
      </c>
      <c r="R21" s="23">
        <v>61.774899466826419</v>
      </c>
      <c r="S21" s="23">
        <v>101.6434197764813</v>
      </c>
      <c r="T21" s="23">
        <v>87.92504138999648</v>
      </c>
      <c r="U21" s="14">
        <f t="shared" si="0"/>
        <v>-0.1349657303606292</v>
      </c>
      <c r="V21" s="17">
        <f t="shared" si="1"/>
        <v>-13.718378386484815</v>
      </c>
    </row>
    <row r="22" spans="2:22" x14ac:dyDescent="0.25">
      <c r="B22" s="6" t="s">
        <v>9</v>
      </c>
      <c r="C22" s="23">
        <v>40.799999999999997</v>
      </c>
      <c r="D22" s="23">
        <v>37.4</v>
      </c>
      <c r="E22" s="23">
        <v>60</v>
      </c>
      <c r="F22" s="23">
        <v>18.7</v>
      </c>
      <c r="G22" s="23">
        <v>41.9</v>
      </c>
      <c r="H22" s="23">
        <v>44.5</v>
      </c>
      <c r="I22" s="23">
        <v>48.8</v>
      </c>
      <c r="J22" s="23">
        <v>43.3</v>
      </c>
      <c r="K22" s="23">
        <v>61.1</v>
      </c>
      <c r="L22" s="23">
        <v>59.5</v>
      </c>
      <c r="M22" s="23">
        <v>48.6</v>
      </c>
      <c r="N22" s="23">
        <v>43.3</v>
      </c>
      <c r="O22" s="23">
        <v>66.7</v>
      </c>
      <c r="P22" s="23">
        <v>58.7</v>
      </c>
      <c r="Q22" s="23">
        <v>52.3</v>
      </c>
      <c r="R22" s="23">
        <v>52.925903106040025</v>
      </c>
      <c r="S22" s="23">
        <v>74.844555653705498</v>
      </c>
      <c r="T22" s="23">
        <v>62.817587284736597</v>
      </c>
      <c r="U22" s="14">
        <f t="shared" si="0"/>
        <v>-0.16069262839391918</v>
      </c>
      <c r="V22" s="17">
        <f t="shared" si="1"/>
        <v>-12.026968368968902</v>
      </c>
    </row>
    <row r="23" spans="2:22" x14ac:dyDescent="0.25">
      <c r="B23" s="6" t="s">
        <v>10</v>
      </c>
      <c r="C23" s="23" t="s">
        <v>55</v>
      </c>
      <c r="D23" s="23">
        <v>22</v>
      </c>
      <c r="E23" s="23" t="s">
        <v>55</v>
      </c>
      <c r="F23" s="23" t="s">
        <v>55</v>
      </c>
      <c r="G23" s="23">
        <v>35</v>
      </c>
      <c r="H23" s="23">
        <v>55</v>
      </c>
      <c r="I23" s="23">
        <v>39.799999999999997</v>
      </c>
      <c r="J23" s="23">
        <v>18</v>
      </c>
      <c r="K23" s="23">
        <v>32.6</v>
      </c>
      <c r="L23" s="23">
        <v>20</v>
      </c>
      <c r="M23" s="23">
        <v>10</v>
      </c>
      <c r="N23" s="23">
        <v>46.4</v>
      </c>
      <c r="O23" s="23" t="s">
        <v>55</v>
      </c>
      <c r="P23" s="23">
        <v>68.2</v>
      </c>
      <c r="Q23" s="23">
        <v>35.1</v>
      </c>
      <c r="R23" s="23">
        <v>27.265139116202946</v>
      </c>
      <c r="S23" s="23">
        <v>57.491442542787283</v>
      </c>
      <c r="T23" s="23">
        <v>119.06279905715969</v>
      </c>
      <c r="U23" s="14">
        <f t="shared" si="0"/>
        <v>1.0709655870706096</v>
      </c>
      <c r="V23" s="17">
        <f t="shared" si="1"/>
        <v>61.571356514372411</v>
      </c>
    </row>
    <row r="24" spans="2:22" x14ac:dyDescent="0.25">
      <c r="B24" s="6" t="s">
        <v>11</v>
      </c>
      <c r="C24" s="23">
        <v>38.799999999999997</v>
      </c>
      <c r="D24" s="23">
        <v>37</v>
      </c>
      <c r="E24" s="23">
        <v>45.3</v>
      </c>
      <c r="F24" s="23">
        <v>11</v>
      </c>
      <c r="G24" s="23">
        <v>47.9</v>
      </c>
      <c r="H24" s="23">
        <v>59.8</v>
      </c>
      <c r="I24" s="23">
        <v>65</v>
      </c>
      <c r="J24" s="23">
        <v>38.1</v>
      </c>
      <c r="K24" s="23">
        <v>66.7</v>
      </c>
      <c r="L24" s="23">
        <v>61.1</v>
      </c>
      <c r="M24" s="23">
        <v>54.1</v>
      </c>
      <c r="N24" s="23">
        <v>58.5</v>
      </c>
      <c r="O24" s="23">
        <v>67.8</v>
      </c>
      <c r="P24" s="23">
        <v>55.3</v>
      </c>
      <c r="Q24" s="23">
        <v>56</v>
      </c>
      <c r="R24" s="23">
        <v>57.596013411443941</v>
      </c>
      <c r="S24" s="23">
        <v>89.69551799226106</v>
      </c>
      <c r="T24" s="23">
        <v>57.665926492725788</v>
      </c>
      <c r="U24" s="14">
        <f t="shared" si="0"/>
        <v>-0.35709244136701224</v>
      </c>
      <c r="V24" s="17">
        <f t="shared" si="1"/>
        <v>-32.029591499535272</v>
      </c>
    </row>
    <row r="25" spans="2:22" x14ac:dyDescent="0.25">
      <c r="B25" s="6" t="s">
        <v>12</v>
      </c>
      <c r="C25" s="23" t="s">
        <v>55</v>
      </c>
      <c r="D25" s="23" t="s">
        <v>55</v>
      </c>
      <c r="E25" s="23" t="s">
        <v>55</v>
      </c>
      <c r="F25" s="23" t="s">
        <v>55</v>
      </c>
      <c r="G25" s="23" t="s">
        <v>55</v>
      </c>
      <c r="H25" s="23">
        <v>10</v>
      </c>
      <c r="I25" s="23">
        <v>30</v>
      </c>
      <c r="J25" s="23" t="s">
        <v>55</v>
      </c>
      <c r="K25" s="23" t="s">
        <v>55</v>
      </c>
      <c r="L25" s="23" t="s">
        <v>55</v>
      </c>
      <c r="M25" s="23" t="s">
        <v>55</v>
      </c>
      <c r="N25" s="23" t="s">
        <v>55</v>
      </c>
      <c r="O25" s="23" t="s">
        <v>55</v>
      </c>
      <c r="P25" s="23" t="s">
        <v>55</v>
      </c>
      <c r="Q25" s="23">
        <v>43.1</v>
      </c>
      <c r="R25" s="23" t="s">
        <v>55</v>
      </c>
      <c r="S25" s="23">
        <v>75.830158730158729</v>
      </c>
      <c r="T25" s="23">
        <v>85.87378881987577</v>
      </c>
      <c r="U25" s="14">
        <f t="shared" si="0"/>
        <v>0.13244901841043544</v>
      </c>
      <c r="V25" s="17">
        <f t="shared" si="1"/>
        <v>10.043630089717041</v>
      </c>
    </row>
    <row r="26" spans="2:22" x14ac:dyDescent="0.25">
      <c r="B26" s="6" t="s">
        <v>13</v>
      </c>
      <c r="C26" s="23">
        <v>26</v>
      </c>
      <c r="D26" s="23">
        <v>24.5</v>
      </c>
      <c r="E26" s="23">
        <v>22.9</v>
      </c>
      <c r="F26" s="23">
        <v>12.4</v>
      </c>
      <c r="G26" s="23">
        <v>45.8</v>
      </c>
      <c r="H26" s="23">
        <v>43.1</v>
      </c>
      <c r="I26" s="23">
        <v>60.9</v>
      </c>
      <c r="J26" s="23">
        <v>30.3</v>
      </c>
      <c r="K26" s="23">
        <v>43.8</v>
      </c>
      <c r="L26" s="23">
        <v>65.400000000000006</v>
      </c>
      <c r="M26" s="23">
        <v>47.2</v>
      </c>
      <c r="N26" s="23">
        <v>45.5</v>
      </c>
      <c r="O26" s="23">
        <v>60.4</v>
      </c>
      <c r="P26" s="23">
        <v>72.2</v>
      </c>
      <c r="Q26" s="23">
        <v>45.7</v>
      </c>
      <c r="R26" s="23">
        <v>65.180252627519039</v>
      </c>
      <c r="S26" s="23">
        <v>86.808306389857904</v>
      </c>
      <c r="T26" s="23">
        <v>65.254243291104757</v>
      </c>
      <c r="U26" s="14">
        <f t="shared" si="0"/>
        <v>-0.24829493852758056</v>
      </c>
      <c r="V26" s="17">
        <f t="shared" si="1"/>
        <v>-21.554063098753147</v>
      </c>
    </row>
    <row r="27" spans="2:22" x14ac:dyDescent="0.25">
      <c r="B27" s="6" t="s">
        <v>103</v>
      </c>
      <c r="C27" s="23" t="s">
        <v>55</v>
      </c>
      <c r="D27" s="23" t="s">
        <v>55</v>
      </c>
      <c r="E27" s="23" t="s">
        <v>55</v>
      </c>
      <c r="F27" s="23" t="s">
        <v>55</v>
      </c>
      <c r="G27" s="23" t="s">
        <v>55</v>
      </c>
      <c r="H27" s="23" t="s">
        <v>55</v>
      </c>
      <c r="I27" s="23" t="s">
        <v>55</v>
      </c>
      <c r="J27" s="23" t="s">
        <v>55</v>
      </c>
      <c r="K27" s="23" t="s">
        <v>55</v>
      </c>
      <c r="L27" s="23" t="s">
        <v>55</v>
      </c>
      <c r="M27" s="23" t="s">
        <v>55</v>
      </c>
      <c r="N27" s="23" t="s">
        <v>55</v>
      </c>
      <c r="O27" s="23" t="s">
        <v>55</v>
      </c>
      <c r="P27" s="23" t="s">
        <v>55</v>
      </c>
      <c r="Q27" s="23" t="s">
        <v>55</v>
      </c>
      <c r="R27" s="23" t="s">
        <v>55</v>
      </c>
      <c r="S27" s="23">
        <v>89.618644067796609</v>
      </c>
      <c r="T27" s="23">
        <v>122.12307692307692</v>
      </c>
      <c r="U27" s="14">
        <f t="shared" si="0"/>
        <v>0.3626972176759411</v>
      </c>
      <c r="V27" s="17">
        <f t="shared" si="1"/>
        <v>32.504432855280314</v>
      </c>
    </row>
    <row r="28" spans="2:22" x14ac:dyDescent="0.25">
      <c r="B28" s="6" t="s">
        <v>91</v>
      </c>
      <c r="C28" s="23" t="s">
        <v>55</v>
      </c>
      <c r="D28" s="23" t="s">
        <v>55</v>
      </c>
      <c r="E28" s="23" t="s">
        <v>55</v>
      </c>
      <c r="F28" s="23" t="s">
        <v>55</v>
      </c>
      <c r="G28" s="23" t="s">
        <v>55</v>
      </c>
      <c r="H28" s="23" t="s">
        <v>55</v>
      </c>
      <c r="I28" s="23">
        <v>30.3</v>
      </c>
      <c r="J28" s="23" t="s">
        <v>55</v>
      </c>
      <c r="K28" s="23" t="s">
        <v>55</v>
      </c>
      <c r="L28" s="23">
        <v>34.1</v>
      </c>
      <c r="M28" s="23" t="s">
        <v>55</v>
      </c>
      <c r="N28" s="23" t="s">
        <v>55</v>
      </c>
      <c r="O28" s="23" t="s">
        <v>55</v>
      </c>
      <c r="P28" s="23" t="s">
        <v>55</v>
      </c>
      <c r="Q28" s="23" t="s">
        <v>55</v>
      </c>
      <c r="R28" s="23" t="s">
        <v>55</v>
      </c>
      <c r="S28" s="23" t="s">
        <v>55</v>
      </c>
      <c r="T28" s="23" t="s">
        <v>55</v>
      </c>
      <c r="U28" s="14" t="s">
        <v>55</v>
      </c>
      <c r="V28" s="14" t="s">
        <v>55</v>
      </c>
    </row>
    <row r="29" spans="2:22" x14ac:dyDescent="0.25">
      <c r="B29" s="7" t="s">
        <v>59</v>
      </c>
      <c r="C29" s="22" t="s">
        <v>55</v>
      </c>
      <c r="D29" s="22">
        <v>53.5</v>
      </c>
      <c r="E29" s="22">
        <v>49.8</v>
      </c>
      <c r="F29" s="22">
        <v>43.1</v>
      </c>
      <c r="G29" s="22">
        <v>79.8</v>
      </c>
      <c r="H29" s="22">
        <v>61.6</v>
      </c>
      <c r="I29" s="22">
        <v>78.599999999999994</v>
      </c>
      <c r="J29" s="22">
        <v>61.5</v>
      </c>
      <c r="K29" s="22">
        <v>50.3</v>
      </c>
      <c r="L29" s="22">
        <v>65.5</v>
      </c>
      <c r="M29" s="22">
        <v>51.3</v>
      </c>
      <c r="N29" s="22">
        <v>88.4</v>
      </c>
      <c r="O29" s="22">
        <v>84.5</v>
      </c>
      <c r="P29" s="22">
        <v>72.5</v>
      </c>
      <c r="Q29" s="22">
        <v>78.2</v>
      </c>
      <c r="R29" s="22">
        <v>58.594161448102021</v>
      </c>
      <c r="S29" s="22">
        <v>81.213000572056728</v>
      </c>
      <c r="T29" s="22">
        <v>92.661748711908842</v>
      </c>
      <c r="U29" s="14">
        <f t="shared" si="0"/>
        <v>0.14097186483947399</v>
      </c>
      <c r="V29" s="17">
        <f t="shared" si="1"/>
        <v>11.448748139852114</v>
      </c>
    </row>
    <row r="30" spans="2:22" x14ac:dyDescent="0.25">
      <c r="B30" s="6" t="s">
        <v>109</v>
      </c>
      <c r="C30" s="23" t="s">
        <v>55</v>
      </c>
      <c r="D30" s="23" t="s">
        <v>55</v>
      </c>
      <c r="E30" s="23" t="s">
        <v>55</v>
      </c>
      <c r="F30" s="23" t="s">
        <v>55</v>
      </c>
      <c r="G30" s="23" t="s">
        <v>55</v>
      </c>
      <c r="H30" s="23" t="s">
        <v>55</v>
      </c>
      <c r="I30" s="23" t="s">
        <v>55</v>
      </c>
      <c r="J30" s="23" t="s">
        <v>55</v>
      </c>
      <c r="K30" s="23" t="s">
        <v>55</v>
      </c>
      <c r="L30" s="23" t="s">
        <v>55</v>
      </c>
      <c r="M30" s="23" t="s">
        <v>55</v>
      </c>
      <c r="N30" s="23" t="s">
        <v>55</v>
      </c>
      <c r="O30" s="23" t="s">
        <v>55</v>
      </c>
      <c r="P30" s="23" t="s">
        <v>55</v>
      </c>
      <c r="Q30" s="23" t="s">
        <v>55</v>
      </c>
      <c r="R30" s="23" t="s">
        <v>55</v>
      </c>
      <c r="S30" s="23">
        <v>34.568888888888885</v>
      </c>
      <c r="T30" s="23">
        <v>52.673275862068962</v>
      </c>
      <c r="U30" s="14">
        <f t="shared" si="0"/>
        <v>0.52371908832161451</v>
      </c>
      <c r="V30" s="17">
        <f t="shared" si="1"/>
        <v>18.104386973180077</v>
      </c>
    </row>
    <row r="31" spans="2:22" x14ac:dyDescent="0.25">
      <c r="B31" s="6" t="s">
        <v>14</v>
      </c>
      <c r="C31" s="23" t="s">
        <v>55</v>
      </c>
      <c r="D31" s="23">
        <v>53.5</v>
      </c>
      <c r="E31" s="23">
        <v>49.8</v>
      </c>
      <c r="F31" s="23">
        <v>43.1</v>
      </c>
      <c r="G31" s="23">
        <v>79.8</v>
      </c>
      <c r="H31" s="23">
        <v>61.6</v>
      </c>
      <c r="I31" s="23">
        <v>78.599999999999994</v>
      </c>
      <c r="J31" s="23">
        <v>61.5</v>
      </c>
      <c r="K31" s="23">
        <v>50.3</v>
      </c>
      <c r="L31" s="23">
        <v>65.599999999999994</v>
      </c>
      <c r="M31" s="23">
        <v>51.3</v>
      </c>
      <c r="N31" s="23">
        <v>88.4</v>
      </c>
      <c r="O31" s="23">
        <v>84.5</v>
      </c>
      <c r="P31" s="23">
        <v>72.599999999999994</v>
      </c>
      <c r="Q31" s="23" t="s">
        <v>55</v>
      </c>
      <c r="R31" s="23">
        <v>58.838609201971899</v>
      </c>
      <c r="S31" s="23">
        <v>81.91475265099595</v>
      </c>
      <c r="T31" s="23">
        <v>94.929173138787988</v>
      </c>
      <c r="U31" s="14">
        <f t="shared" si="0"/>
        <v>0.1588776144297348</v>
      </c>
      <c r="V31" s="17">
        <f t="shared" si="1"/>
        <v>13.014420487792037</v>
      </c>
    </row>
    <row r="32" spans="2:22" x14ac:dyDescent="0.25">
      <c r="B32" s="6" t="s">
        <v>15</v>
      </c>
      <c r="C32" s="23" t="s">
        <v>55</v>
      </c>
      <c r="D32" s="23" t="s">
        <v>55</v>
      </c>
      <c r="E32" s="23" t="s">
        <v>55</v>
      </c>
      <c r="F32" s="23" t="s">
        <v>55</v>
      </c>
      <c r="G32" s="23" t="s">
        <v>55</v>
      </c>
      <c r="H32" s="23" t="s">
        <v>55</v>
      </c>
      <c r="I32" s="23" t="s">
        <v>55</v>
      </c>
      <c r="J32" s="23" t="s">
        <v>55</v>
      </c>
      <c r="K32" s="23" t="s">
        <v>55</v>
      </c>
      <c r="L32" s="23">
        <v>27.4</v>
      </c>
      <c r="M32" s="23" t="s">
        <v>55</v>
      </c>
      <c r="N32" s="23">
        <v>27.5</v>
      </c>
      <c r="O32" s="23">
        <v>25</v>
      </c>
      <c r="P32" s="23">
        <v>20</v>
      </c>
      <c r="Q32" s="23" t="s">
        <v>55</v>
      </c>
      <c r="R32" s="23" t="s">
        <v>55</v>
      </c>
      <c r="S32" s="23" t="s">
        <v>55</v>
      </c>
      <c r="T32" s="23" t="s">
        <v>55</v>
      </c>
      <c r="U32" s="14" t="s">
        <v>55</v>
      </c>
      <c r="V32" s="14" t="s">
        <v>55</v>
      </c>
    </row>
    <row r="33" spans="2:22" x14ac:dyDescent="0.25">
      <c r="B33" s="6" t="s">
        <v>90</v>
      </c>
      <c r="C33" s="23" t="s">
        <v>55</v>
      </c>
      <c r="D33" s="23" t="s">
        <v>55</v>
      </c>
      <c r="E33" s="23" t="s">
        <v>55</v>
      </c>
      <c r="F33" s="23">
        <v>54</v>
      </c>
      <c r="G33" s="23" t="s">
        <v>55</v>
      </c>
      <c r="H33" s="23" t="s">
        <v>55</v>
      </c>
      <c r="I33" s="23" t="s">
        <v>55</v>
      </c>
      <c r="J33" s="23" t="s">
        <v>55</v>
      </c>
      <c r="K33" s="23" t="s">
        <v>55</v>
      </c>
      <c r="L33" s="23" t="s">
        <v>55</v>
      </c>
      <c r="M33" s="23" t="s">
        <v>55</v>
      </c>
      <c r="N33" s="23" t="s">
        <v>55</v>
      </c>
      <c r="O33" s="23" t="s">
        <v>55</v>
      </c>
      <c r="P33" s="23" t="s">
        <v>55</v>
      </c>
      <c r="Q33" s="23" t="s">
        <v>55</v>
      </c>
      <c r="R33" s="23" t="s">
        <v>55</v>
      </c>
      <c r="S33" s="23">
        <v>103.26760563380282</v>
      </c>
      <c r="T33" s="23">
        <v>129.06194690265488</v>
      </c>
      <c r="U33" s="14">
        <f t="shared" si="0"/>
        <v>0.24978153710972406</v>
      </c>
      <c r="V33" s="17">
        <f t="shared" si="1"/>
        <v>25.794341268852065</v>
      </c>
    </row>
    <row r="34" spans="2:22" x14ac:dyDescent="0.25">
      <c r="B34" s="6" t="s">
        <v>92</v>
      </c>
      <c r="C34" s="23" t="s">
        <v>55</v>
      </c>
      <c r="D34" s="23" t="s">
        <v>55</v>
      </c>
      <c r="E34" s="23" t="s">
        <v>55</v>
      </c>
      <c r="F34" s="23" t="s">
        <v>55</v>
      </c>
      <c r="G34" s="23" t="s">
        <v>55</v>
      </c>
      <c r="H34" s="23" t="s">
        <v>55</v>
      </c>
      <c r="I34" s="23" t="s">
        <v>55</v>
      </c>
      <c r="J34" s="23" t="s">
        <v>55</v>
      </c>
      <c r="K34" s="23" t="s">
        <v>55</v>
      </c>
      <c r="L34" s="23" t="s">
        <v>55</v>
      </c>
      <c r="M34" s="23" t="s">
        <v>55</v>
      </c>
      <c r="N34" s="23" t="s">
        <v>55</v>
      </c>
      <c r="O34" s="23" t="s">
        <v>55</v>
      </c>
      <c r="P34" s="23">
        <v>45.7</v>
      </c>
      <c r="Q34" s="23" t="s">
        <v>55</v>
      </c>
      <c r="R34" s="23">
        <v>22.54</v>
      </c>
      <c r="S34" s="23">
        <v>13.333333333333334</v>
      </c>
      <c r="T34" s="23">
        <v>77.50181818181818</v>
      </c>
      <c r="U34" s="14">
        <f t="shared" si="0"/>
        <v>4.8126363636363632</v>
      </c>
      <c r="V34" s="17">
        <f t="shared" si="1"/>
        <v>64.168484848484852</v>
      </c>
    </row>
    <row r="35" spans="2:22" x14ac:dyDescent="0.25">
      <c r="B35" s="7" t="s">
        <v>60</v>
      </c>
      <c r="C35" s="22" t="s">
        <v>55</v>
      </c>
      <c r="D35" s="22" t="s">
        <v>55</v>
      </c>
      <c r="E35" s="22" t="s">
        <v>55</v>
      </c>
      <c r="F35" s="22">
        <v>29.1</v>
      </c>
      <c r="G35" s="22">
        <v>41.9</v>
      </c>
      <c r="H35" s="22">
        <v>36.700000000000003</v>
      </c>
      <c r="I35" s="22">
        <v>46.1</v>
      </c>
      <c r="J35" s="22">
        <v>44</v>
      </c>
      <c r="K35" s="22">
        <v>45.3</v>
      </c>
      <c r="L35" s="22">
        <v>49.6</v>
      </c>
      <c r="M35" s="22">
        <v>45.5</v>
      </c>
      <c r="N35" s="22">
        <v>32.5</v>
      </c>
      <c r="O35" s="22">
        <v>48.5</v>
      </c>
      <c r="P35" s="22">
        <v>41.8</v>
      </c>
      <c r="Q35" s="22">
        <v>48.1</v>
      </c>
      <c r="R35" s="22">
        <v>56.21241817913829</v>
      </c>
      <c r="S35" s="22">
        <v>58.126224597797275</v>
      </c>
      <c r="T35" s="22">
        <v>31.681780772568317</v>
      </c>
      <c r="U35" s="14">
        <f t="shared" si="0"/>
        <v>-0.45494858832154539</v>
      </c>
      <c r="V35" s="17">
        <f t="shared" si="1"/>
        <v>-26.444443825228959</v>
      </c>
    </row>
    <row r="36" spans="2:22" x14ac:dyDescent="0.25">
      <c r="B36" s="6" t="s">
        <v>66</v>
      </c>
      <c r="C36" s="23">
        <v>29.8</v>
      </c>
      <c r="D36" s="23">
        <v>37.1</v>
      </c>
      <c r="E36" s="23">
        <v>40.799999999999997</v>
      </c>
      <c r="F36" s="23">
        <v>27.3</v>
      </c>
      <c r="G36" s="23">
        <v>38.1</v>
      </c>
      <c r="H36" s="23">
        <v>34.5</v>
      </c>
      <c r="I36" s="23">
        <v>48.9</v>
      </c>
      <c r="J36" s="23">
        <v>36.700000000000003</v>
      </c>
      <c r="K36" s="23">
        <v>35</v>
      </c>
      <c r="L36" s="23">
        <v>39.799999999999997</v>
      </c>
      <c r="M36" s="23">
        <v>36.799999999999997</v>
      </c>
      <c r="N36" s="23">
        <v>20.8</v>
      </c>
      <c r="O36" s="23">
        <v>33.6</v>
      </c>
      <c r="P36" s="23">
        <v>52.3</v>
      </c>
      <c r="Q36" s="23">
        <v>47</v>
      </c>
      <c r="R36" s="23">
        <v>49.267466413782202</v>
      </c>
      <c r="S36" s="23">
        <v>39.941541434507478</v>
      </c>
      <c r="T36" s="23">
        <v>26.4437147429236</v>
      </c>
      <c r="U36" s="14">
        <f t="shared" si="0"/>
        <v>-0.33793955382809626</v>
      </c>
      <c r="V36" s="17">
        <f t="shared" si="1"/>
        <v>-13.497826691583878</v>
      </c>
    </row>
    <row r="37" spans="2:22" x14ac:dyDescent="0.25">
      <c r="B37" s="6" t="s">
        <v>16</v>
      </c>
      <c r="C37" s="23" t="s">
        <v>55</v>
      </c>
      <c r="D37" s="23">
        <v>4</v>
      </c>
      <c r="E37" s="23" t="s">
        <v>55</v>
      </c>
      <c r="F37" s="23" t="s">
        <v>55</v>
      </c>
      <c r="G37" s="23" t="s">
        <v>55</v>
      </c>
      <c r="H37" s="23">
        <v>17.3</v>
      </c>
      <c r="I37" s="23">
        <v>5.8</v>
      </c>
      <c r="J37" s="23">
        <v>6.7</v>
      </c>
      <c r="K37" s="23">
        <v>5</v>
      </c>
      <c r="L37" s="23">
        <v>21.9</v>
      </c>
      <c r="M37" s="23">
        <v>4.4000000000000004</v>
      </c>
      <c r="N37" s="23">
        <v>20.2</v>
      </c>
      <c r="O37" s="23" t="s">
        <v>55</v>
      </c>
      <c r="P37" s="23">
        <v>2.2000000000000002</v>
      </c>
      <c r="Q37" s="23">
        <v>14.6</v>
      </c>
      <c r="R37" s="23">
        <v>15.3</v>
      </c>
      <c r="S37" s="23">
        <v>16.583333333333332</v>
      </c>
      <c r="T37" s="23" t="s">
        <v>55</v>
      </c>
      <c r="U37" s="14" t="s">
        <v>55</v>
      </c>
      <c r="V37" s="14" t="s">
        <v>55</v>
      </c>
    </row>
    <row r="38" spans="2:22" x14ac:dyDescent="0.25">
      <c r="B38" s="6" t="s">
        <v>51</v>
      </c>
      <c r="C38" s="23" t="s">
        <v>55</v>
      </c>
      <c r="D38" s="23" t="s">
        <v>55</v>
      </c>
      <c r="E38" s="23" t="s">
        <v>55</v>
      </c>
      <c r="F38" s="23" t="s">
        <v>55</v>
      </c>
      <c r="G38" s="23" t="s">
        <v>55</v>
      </c>
      <c r="H38" s="23" t="s">
        <v>55</v>
      </c>
      <c r="I38" s="23" t="s">
        <v>55</v>
      </c>
      <c r="J38" s="23">
        <v>23.1</v>
      </c>
      <c r="K38" s="23">
        <v>48.1</v>
      </c>
      <c r="L38" s="23">
        <v>30.7</v>
      </c>
      <c r="M38" s="23">
        <v>20.3</v>
      </c>
      <c r="N38" s="23">
        <v>28</v>
      </c>
      <c r="O38" s="23">
        <v>27.7</v>
      </c>
      <c r="P38" s="23">
        <v>28.7</v>
      </c>
      <c r="Q38" s="23">
        <v>39.200000000000003</v>
      </c>
      <c r="R38" s="23">
        <v>56.582197668832649</v>
      </c>
      <c r="S38" s="23">
        <v>52.877075550020756</v>
      </c>
      <c r="T38" s="23">
        <v>21.312177489288995</v>
      </c>
      <c r="U38" s="14">
        <f t="shared" si="0"/>
        <v>-0.59694863477977211</v>
      </c>
      <c r="V38" s="17">
        <f t="shared" si="1"/>
        <v>-31.56489806073176</v>
      </c>
    </row>
    <row r="39" spans="2:22" x14ac:dyDescent="0.25">
      <c r="B39" s="6" t="s">
        <v>17</v>
      </c>
      <c r="C39" s="23">
        <v>25.5</v>
      </c>
      <c r="D39" s="23">
        <v>50</v>
      </c>
      <c r="E39" s="23">
        <v>35.299999999999997</v>
      </c>
      <c r="F39" s="23">
        <v>34.4</v>
      </c>
      <c r="G39" s="23">
        <v>49</v>
      </c>
      <c r="H39" s="23">
        <v>42.5</v>
      </c>
      <c r="I39" s="23">
        <v>53.5</v>
      </c>
      <c r="J39" s="23">
        <v>53.6</v>
      </c>
      <c r="K39" s="23">
        <v>54</v>
      </c>
      <c r="L39" s="23">
        <v>55.3</v>
      </c>
      <c r="M39" s="23">
        <v>50.6</v>
      </c>
      <c r="N39" s="23">
        <v>33.9</v>
      </c>
      <c r="O39" s="23">
        <v>49.7</v>
      </c>
      <c r="P39" s="23">
        <v>46.8</v>
      </c>
      <c r="Q39" s="23">
        <v>53.6</v>
      </c>
      <c r="R39" s="23">
        <v>63.238420432138462</v>
      </c>
      <c r="S39" s="23">
        <v>60.03117162458566</v>
      </c>
      <c r="T39" s="23">
        <v>30.936204003612485</v>
      </c>
      <c r="U39" s="14">
        <f t="shared" si="0"/>
        <v>-0.4846643307734041</v>
      </c>
      <c r="V39" s="17">
        <f t="shared" si="1"/>
        <v>-29.094967620973176</v>
      </c>
    </row>
    <row r="40" spans="2:22" x14ac:dyDescent="0.25">
      <c r="B40" s="6" t="s">
        <v>87</v>
      </c>
      <c r="C40" s="23">
        <v>27</v>
      </c>
      <c r="D40" s="23">
        <v>43.1</v>
      </c>
      <c r="E40" s="23">
        <v>31.3</v>
      </c>
      <c r="F40" s="23">
        <v>89.7</v>
      </c>
      <c r="G40" s="23" t="s">
        <v>55</v>
      </c>
      <c r="H40" s="23">
        <v>10</v>
      </c>
      <c r="I40" s="23">
        <v>8.1999999999999993</v>
      </c>
      <c r="J40" s="23">
        <v>14.1</v>
      </c>
      <c r="K40" s="23">
        <v>57.5</v>
      </c>
      <c r="L40" s="23">
        <v>2.9</v>
      </c>
      <c r="M40" s="23">
        <v>87</v>
      </c>
      <c r="N40" s="23">
        <v>40</v>
      </c>
      <c r="O40" s="23">
        <v>127.2</v>
      </c>
      <c r="P40" s="23">
        <v>79.099999999999994</v>
      </c>
      <c r="Q40" s="23">
        <v>82</v>
      </c>
      <c r="R40" s="23">
        <v>99.587314921768353</v>
      </c>
      <c r="S40" s="23">
        <v>100.30815109343936</v>
      </c>
      <c r="T40" s="23">
        <v>84.713004484304932</v>
      </c>
      <c r="U40" s="14">
        <f t="shared" si="0"/>
        <v>-0.15547237626389099</v>
      </c>
      <c r="V40" s="17">
        <f t="shared" si="1"/>
        <v>-15.595146609134432</v>
      </c>
    </row>
    <row r="41" spans="2:22" x14ac:dyDescent="0.25">
      <c r="B41" s="6" t="s">
        <v>18</v>
      </c>
      <c r="C41" s="23">
        <v>32.700000000000003</v>
      </c>
      <c r="D41" s="23">
        <v>35.299999999999997</v>
      </c>
      <c r="E41" s="23">
        <v>25.5</v>
      </c>
      <c r="F41" s="23">
        <v>10.1</v>
      </c>
      <c r="G41" s="23">
        <v>26.9</v>
      </c>
      <c r="H41" s="23">
        <v>26.5</v>
      </c>
      <c r="I41" s="23">
        <v>43.8</v>
      </c>
      <c r="J41" s="23">
        <v>28.7</v>
      </c>
      <c r="K41" s="23">
        <v>31.3</v>
      </c>
      <c r="L41" s="23">
        <v>39.1</v>
      </c>
      <c r="M41" s="23">
        <v>34.700000000000003</v>
      </c>
      <c r="N41" s="23">
        <v>38.700000000000003</v>
      </c>
      <c r="O41" s="23">
        <v>47.1</v>
      </c>
      <c r="P41" s="23">
        <v>30</v>
      </c>
      <c r="Q41" s="23">
        <v>34.799999999999997</v>
      </c>
      <c r="R41" s="23">
        <v>45.954719859836722</v>
      </c>
      <c r="S41" s="23">
        <v>57.137286586304697</v>
      </c>
      <c r="T41" s="23">
        <v>41.144332661034881</v>
      </c>
      <c r="U41" s="14">
        <f t="shared" si="0"/>
        <v>-0.27990398005884976</v>
      </c>
      <c r="V41" s="17">
        <f t="shared" si="1"/>
        <v>-15.992953925269816</v>
      </c>
    </row>
    <row r="42" spans="2:22" x14ac:dyDescent="0.25">
      <c r="B42" s="6" t="s">
        <v>19</v>
      </c>
      <c r="C42" s="23">
        <v>16.2</v>
      </c>
      <c r="D42" s="23">
        <v>26.2</v>
      </c>
      <c r="E42" s="23">
        <v>18.5</v>
      </c>
      <c r="F42" s="23">
        <v>16.100000000000001</v>
      </c>
      <c r="G42" s="23">
        <v>29</v>
      </c>
      <c r="H42" s="23">
        <v>21.6</v>
      </c>
      <c r="I42" s="23">
        <v>27.8</v>
      </c>
      <c r="J42" s="23">
        <v>27</v>
      </c>
      <c r="K42" s="23">
        <v>28.3</v>
      </c>
      <c r="L42" s="23">
        <v>37.299999999999997</v>
      </c>
      <c r="M42" s="23">
        <v>34.200000000000003</v>
      </c>
      <c r="N42" s="23">
        <v>29</v>
      </c>
      <c r="O42" s="23">
        <v>48.5</v>
      </c>
      <c r="P42" s="23">
        <v>33</v>
      </c>
      <c r="Q42" s="23">
        <v>41.8</v>
      </c>
      <c r="R42" s="23">
        <v>38.971473166056029</v>
      </c>
      <c r="S42" s="23">
        <v>54.392794193742496</v>
      </c>
      <c r="T42" s="23">
        <v>27.633024470543834</v>
      </c>
      <c r="U42" s="14">
        <f t="shared" si="0"/>
        <v>-0.49197269821959588</v>
      </c>
      <c r="V42" s="17">
        <f t="shared" si="1"/>
        <v>-26.759769723198662</v>
      </c>
    </row>
    <row r="43" spans="2:22" x14ac:dyDescent="0.25">
      <c r="B43" s="6" t="s">
        <v>97</v>
      </c>
      <c r="C43" s="23" t="s">
        <v>55</v>
      </c>
      <c r="D43" s="23" t="s">
        <v>55</v>
      </c>
      <c r="E43" s="23" t="s">
        <v>55</v>
      </c>
      <c r="F43" s="23" t="s">
        <v>55</v>
      </c>
      <c r="G43" s="23" t="s">
        <v>55</v>
      </c>
      <c r="H43" s="23" t="s">
        <v>55</v>
      </c>
      <c r="I43" s="23" t="s">
        <v>55</v>
      </c>
      <c r="J43" s="23">
        <v>40</v>
      </c>
      <c r="K43" s="23" t="s">
        <v>55</v>
      </c>
      <c r="L43" s="23" t="s">
        <v>55</v>
      </c>
      <c r="M43" s="23" t="s">
        <v>55</v>
      </c>
      <c r="N43" s="23" t="s">
        <v>55</v>
      </c>
      <c r="O43" s="23" t="s">
        <v>55</v>
      </c>
      <c r="P43" s="23">
        <v>15.2</v>
      </c>
      <c r="Q43" s="23" t="s">
        <v>55</v>
      </c>
      <c r="R43" s="23" t="s">
        <v>55</v>
      </c>
      <c r="S43" s="23">
        <v>24</v>
      </c>
      <c r="T43" s="23" t="s">
        <v>55</v>
      </c>
      <c r="U43" s="14" t="s">
        <v>55</v>
      </c>
      <c r="V43" s="14" t="s">
        <v>55</v>
      </c>
    </row>
    <row r="44" spans="2:22" x14ac:dyDescent="0.25">
      <c r="B44" s="7" t="s">
        <v>61</v>
      </c>
      <c r="C44" s="22">
        <v>31.9</v>
      </c>
      <c r="D44" s="22">
        <v>41</v>
      </c>
      <c r="E44" s="22">
        <v>41.9</v>
      </c>
      <c r="F44" s="22">
        <v>41.8</v>
      </c>
      <c r="G44" s="22">
        <v>48.7</v>
      </c>
      <c r="H44" s="22">
        <v>48.2</v>
      </c>
      <c r="I44" s="22">
        <v>54.1</v>
      </c>
      <c r="J44" s="22">
        <v>51.2</v>
      </c>
      <c r="K44" s="22">
        <v>46.8</v>
      </c>
      <c r="L44" s="22">
        <v>61.2</v>
      </c>
      <c r="M44" s="22">
        <v>52.4</v>
      </c>
      <c r="N44" s="22">
        <v>49.6</v>
      </c>
      <c r="O44" s="22">
        <v>57.7</v>
      </c>
      <c r="P44" s="22">
        <v>54</v>
      </c>
      <c r="Q44" s="22">
        <v>60.9</v>
      </c>
      <c r="R44" s="22">
        <v>63.642389557622593</v>
      </c>
      <c r="S44" s="22">
        <v>68.553997295458643</v>
      </c>
      <c r="T44" s="22">
        <v>49.535927412135777</v>
      </c>
      <c r="U44" s="14">
        <f t="shared" si="0"/>
        <v>-0.27741737365594465</v>
      </c>
      <c r="V44" s="17">
        <f t="shared" si="1"/>
        <v>-19.018069883322866</v>
      </c>
    </row>
    <row r="45" spans="2:22" x14ac:dyDescent="0.25">
      <c r="B45" s="6" t="s">
        <v>20</v>
      </c>
      <c r="C45" s="23">
        <v>28.9</v>
      </c>
      <c r="D45" s="23">
        <v>27.3</v>
      </c>
      <c r="E45" s="23">
        <v>29.3</v>
      </c>
      <c r="F45" s="23">
        <v>35.299999999999997</v>
      </c>
      <c r="G45" s="23">
        <v>32.9</v>
      </c>
      <c r="H45" s="23">
        <v>27.8</v>
      </c>
      <c r="I45" s="23">
        <v>31.8</v>
      </c>
      <c r="J45" s="23">
        <v>34.5</v>
      </c>
      <c r="K45" s="23">
        <v>33.6</v>
      </c>
      <c r="L45" s="23">
        <v>32.700000000000003</v>
      </c>
      <c r="M45" s="23">
        <v>36.799999999999997</v>
      </c>
      <c r="N45" s="23">
        <v>35.799999999999997</v>
      </c>
      <c r="O45" s="23">
        <v>41.9</v>
      </c>
      <c r="P45" s="23">
        <v>40</v>
      </c>
      <c r="Q45" s="23">
        <v>40.700000000000003</v>
      </c>
      <c r="R45" s="23">
        <v>40.64212951926897</v>
      </c>
      <c r="S45" s="23">
        <v>38.366404886561952</v>
      </c>
      <c r="T45" s="23">
        <v>38.634851989823332</v>
      </c>
      <c r="U45" s="14">
        <f t="shared" si="0"/>
        <v>6.996931405355733E-3</v>
      </c>
      <c r="V45" s="17">
        <f t="shared" si="1"/>
        <v>0.26844710326137999</v>
      </c>
    </row>
    <row r="46" spans="2:22" x14ac:dyDescent="0.25">
      <c r="B46" s="6" t="s">
        <v>67</v>
      </c>
      <c r="C46" s="23">
        <v>17.8</v>
      </c>
      <c r="D46" s="23">
        <v>14.5</v>
      </c>
      <c r="E46" s="23">
        <v>26</v>
      </c>
      <c r="F46" s="23">
        <v>15.3</v>
      </c>
      <c r="G46" s="23">
        <v>27.7</v>
      </c>
      <c r="H46" s="23">
        <v>25.6</v>
      </c>
      <c r="I46" s="23">
        <v>30</v>
      </c>
      <c r="J46" s="23">
        <v>33.700000000000003</v>
      </c>
      <c r="K46" s="23">
        <v>29.1</v>
      </c>
      <c r="L46" s="23">
        <v>33.1</v>
      </c>
      <c r="M46" s="23">
        <v>19.600000000000001</v>
      </c>
      <c r="N46" s="23">
        <v>26.5</v>
      </c>
      <c r="O46" s="23">
        <v>29.8</v>
      </c>
      <c r="P46" s="23">
        <v>26.4</v>
      </c>
      <c r="Q46" s="23">
        <v>38.1</v>
      </c>
      <c r="R46" s="23">
        <v>44.399998529887391</v>
      </c>
      <c r="S46" s="23">
        <v>46.575564152821535</v>
      </c>
      <c r="T46" s="23">
        <v>19.099195282265494</v>
      </c>
      <c r="U46" s="14">
        <f t="shared" si="0"/>
        <v>-0.58993099429567575</v>
      </c>
      <c r="V46" s="17">
        <f t="shared" si="1"/>
        <v>-27.47636887055604</v>
      </c>
    </row>
    <row r="47" spans="2:22" x14ac:dyDescent="0.25">
      <c r="B47" s="6" t="s">
        <v>21</v>
      </c>
      <c r="C47" s="23">
        <v>37.700000000000003</v>
      </c>
      <c r="D47" s="23">
        <v>40.299999999999997</v>
      </c>
      <c r="E47" s="23">
        <v>42.9</v>
      </c>
      <c r="F47" s="23">
        <v>47.7</v>
      </c>
      <c r="G47" s="23">
        <v>50.7</v>
      </c>
      <c r="H47" s="23">
        <v>56.2</v>
      </c>
      <c r="I47" s="23">
        <v>69.099999999999994</v>
      </c>
      <c r="J47" s="23">
        <v>58.2</v>
      </c>
      <c r="K47" s="23">
        <v>55.6</v>
      </c>
      <c r="L47" s="23">
        <v>71.8</v>
      </c>
      <c r="M47" s="23">
        <v>66.3</v>
      </c>
      <c r="N47" s="23">
        <v>63.7</v>
      </c>
      <c r="O47" s="23">
        <v>69.400000000000006</v>
      </c>
      <c r="P47" s="23">
        <v>70</v>
      </c>
      <c r="Q47" s="23">
        <v>71.8</v>
      </c>
      <c r="R47" s="23">
        <v>69.391042603143873</v>
      </c>
      <c r="S47" s="23">
        <v>78.468404782490836</v>
      </c>
      <c r="T47" s="23">
        <v>66.49626505035279</v>
      </c>
      <c r="U47" s="14">
        <f t="shared" si="0"/>
        <v>-0.15257274268954513</v>
      </c>
      <c r="V47" s="17">
        <f t="shared" si="1"/>
        <v>-11.972139732138046</v>
      </c>
    </row>
    <row r="48" spans="2:22" x14ac:dyDescent="0.25">
      <c r="B48" s="6" t="s">
        <v>22</v>
      </c>
      <c r="C48" s="23">
        <v>23.6</v>
      </c>
      <c r="D48" s="23">
        <v>25.4</v>
      </c>
      <c r="E48" s="23">
        <v>23.8</v>
      </c>
      <c r="F48" s="23">
        <v>36.700000000000003</v>
      </c>
      <c r="G48" s="23">
        <v>32.9</v>
      </c>
      <c r="H48" s="23">
        <v>46</v>
      </c>
      <c r="I48" s="23">
        <v>56.1</v>
      </c>
      <c r="J48" s="23">
        <v>52.3</v>
      </c>
      <c r="K48" s="23">
        <v>50.9</v>
      </c>
      <c r="L48" s="23">
        <v>57.9</v>
      </c>
      <c r="M48" s="23">
        <v>56.2</v>
      </c>
      <c r="N48" s="23">
        <v>50.7</v>
      </c>
      <c r="O48" s="23">
        <v>58.4</v>
      </c>
      <c r="P48" s="23">
        <v>40.5</v>
      </c>
      <c r="Q48" s="23">
        <v>50.2</v>
      </c>
      <c r="R48" s="23">
        <v>54.655496831359891</v>
      </c>
      <c r="S48" s="23">
        <v>64.183242111050888</v>
      </c>
      <c r="T48" s="23">
        <v>44.394619228189732</v>
      </c>
      <c r="U48" s="14">
        <f t="shared" si="0"/>
        <v>-0.30831447948083646</v>
      </c>
      <c r="V48" s="17">
        <f t="shared" si="1"/>
        <v>-19.788622882861155</v>
      </c>
    </row>
    <row r="49" spans="2:22" x14ac:dyDescent="0.25">
      <c r="B49" s="6" t="s">
        <v>93</v>
      </c>
      <c r="C49" s="23">
        <v>49.5</v>
      </c>
      <c r="D49" s="23">
        <v>56.9</v>
      </c>
      <c r="E49" s="23">
        <v>62.6</v>
      </c>
      <c r="F49" s="23">
        <v>52</v>
      </c>
      <c r="G49" s="23">
        <v>53.2</v>
      </c>
      <c r="H49" s="23">
        <v>56</v>
      </c>
      <c r="I49" s="23">
        <v>61.2</v>
      </c>
      <c r="J49" s="23">
        <v>61.5</v>
      </c>
      <c r="K49" s="23">
        <v>49.7</v>
      </c>
      <c r="L49" s="23">
        <v>57</v>
      </c>
      <c r="M49" s="23">
        <v>55.4</v>
      </c>
      <c r="N49" s="23">
        <v>64.900000000000006</v>
      </c>
      <c r="O49" s="23">
        <v>74.8</v>
      </c>
      <c r="P49" s="23">
        <v>72.400000000000006</v>
      </c>
      <c r="Q49" s="23">
        <v>74.900000000000006</v>
      </c>
      <c r="R49" s="23">
        <v>73.225480922806057</v>
      </c>
      <c r="S49" s="23">
        <v>79.395075041755618</v>
      </c>
      <c r="T49" s="23">
        <v>58.138659608189407</v>
      </c>
      <c r="U49" s="14">
        <f t="shared" si="0"/>
        <v>-0.26772964724054982</v>
      </c>
      <c r="V49" s="17">
        <f t="shared" si="1"/>
        <v>-21.256415433566211</v>
      </c>
    </row>
    <row r="50" spans="2:22" x14ac:dyDescent="0.25">
      <c r="B50" s="6" t="s">
        <v>23</v>
      </c>
      <c r="C50" s="23">
        <v>11.9</v>
      </c>
      <c r="D50" s="23">
        <v>14.9</v>
      </c>
      <c r="E50" s="23">
        <v>15.8</v>
      </c>
      <c r="F50" s="23">
        <v>15.9</v>
      </c>
      <c r="G50" s="23">
        <v>15.5</v>
      </c>
      <c r="H50" s="23">
        <v>15.6</v>
      </c>
      <c r="I50" s="23">
        <v>16</v>
      </c>
      <c r="J50" s="23">
        <v>16.2</v>
      </c>
      <c r="K50" s="23">
        <v>19.8</v>
      </c>
      <c r="L50" s="23">
        <v>23.2</v>
      </c>
      <c r="M50" s="23">
        <v>22</v>
      </c>
      <c r="N50" s="23">
        <v>19.8</v>
      </c>
      <c r="O50" s="23">
        <v>17.8</v>
      </c>
      <c r="P50" s="23">
        <v>15.8</v>
      </c>
      <c r="Q50" s="23">
        <v>34.9</v>
      </c>
      <c r="R50" s="23">
        <v>52.613051098827022</v>
      </c>
      <c r="S50" s="23">
        <v>35.426222147387328</v>
      </c>
      <c r="T50" s="23">
        <v>33.668337381999322</v>
      </c>
      <c r="U50" s="14">
        <f t="shared" si="0"/>
        <v>-4.9621005538623253E-2</v>
      </c>
      <c r="V50" s="17">
        <f t="shared" si="1"/>
        <v>-1.7578847653880061</v>
      </c>
    </row>
    <row r="51" spans="2:22" x14ac:dyDescent="0.25">
      <c r="B51" s="6" t="s">
        <v>24</v>
      </c>
      <c r="C51" s="23">
        <v>24.7</v>
      </c>
      <c r="D51" s="23">
        <v>39.6</v>
      </c>
      <c r="E51" s="23">
        <v>35.5</v>
      </c>
      <c r="F51" s="23">
        <v>34.799999999999997</v>
      </c>
      <c r="G51" s="23">
        <v>53.1</v>
      </c>
      <c r="H51" s="23">
        <v>43.7</v>
      </c>
      <c r="I51" s="23">
        <v>45.9</v>
      </c>
      <c r="J51" s="23">
        <v>44.9</v>
      </c>
      <c r="K51" s="23">
        <v>41.6</v>
      </c>
      <c r="L51" s="23">
        <v>64.099999999999994</v>
      </c>
      <c r="M51" s="23">
        <v>45</v>
      </c>
      <c r="N51" s="23">
        <v>35</v>
      </c>
      <c r="O51" s="23">
        <v>42.3</v>
      </c>
      <c r="P51" s="23">
        <v>34.6</v>
      </c>
      <c r="Q51" s="23">
        <v>52.5</v>
      </c>
      <c r="R51" s="23">
        <v>60.596259435767365</v>
      </c>
      <c r="S51" s="23">
        <v>63.815449212926517</v>
      </c>
      <c r="T51" s="23">
        <v>34.557064713167357</v>
      </c>
      <c r="U51" s="14">
        <f t="shared" si="0"/>
        <v>-0.45848434604190724</v>
      </c>
      <c r="V51" s="17">
        <f t="shared" si="1"/>
        <v>-29.25838449975916</v>
      </c>
    </row>
    <row r="52" spans="2:22" x14ac:dyDescent="0.25">
      <c r="B52" s="7" t="s">
        <v>62</v>
      </c>
      <c r="C52" s="22">
        <v>34.700000000000003</v>
      </c>
      <c r="D52" s="22">
        <v>32.4</v>
      </c>
      <c r="E52" s="22">
        <v>31.5</v>
      </c>
      <c r="F52" s="22">
        <v>17.600000000000001</v>
      </c>
      <c r="G52" s="22">
        <v>20.5</v>
      </c>
      <c r="H52" s="22">
        <v>26.2</v>
      </c>
      <c r="I52" s="22">
        <v>37.700000000000003</v>
      </c>
      <c r="J52" s="22">
        <v>28.6</v>
      </c>
      <c r="K52" s="22">
        <v>39.6</v>
      </c>
      <c r="L52" s="22">
        <v>37.700000000000003</v>
      </c>
      <c r="M52" s="22">
        <v>33.1</v>
      </c>
      <c r="N52" s="22">
        <v>38.9</v>
      </c>
      <c r="O52" s="22">
        <v>42</v>
      </c>
      <c r="P52" s="22">
        <v>38.299999999999997</v>
      </c>
      <c r="Q52" s="22">
        <v>37</v>
      </c>
      <c r="R52" s="22">
        <v>42.944801776196002</v>
      </c>
      <c r="S52" s="22">
        <v>49.061296524973635</v>
      </c>
      <c r="T52" s="22">
        <v>48.6400376668539</v>
      </c>
      <c r="U52" s="14">
        <f t="shared" si="0"/>
        <v>-8.5863784277552258E-3</v>
      </c>
      <c r="V52" s="17">
        <f t="shared" si="1"/>
        <v>-0.42125885811973518</v>
      </c>
    </row>
    <row r="53" spans="2:22" x14ac:dyDescent="0.25">
      <c r="B53" s="6" t="s">
        <v>25</v>
      </c>
      <c r="C53" s="23">
        <v>25</v>
      </c>
      <c r="D53" s="23" t="s">
        <v>55</v>
      </c>
      <c r="E53" s="23" t="s">
        <v>55</v>
      </c>
      <c r="F53" s="23">
        <v>10.6</v>
      </c>
      <c r="G53" s="23">
        <v>13.1</v>
      </c>
      <c r="H53" s="23">
        <v>19.8</v>
      </c>
      <c r="I53" s="23">
        <v>38.799999999999997</v>
      </c>
      <c r="J53" s="23">
        <v>30.6</v>
      </c>
      <c r="K53" s="23">
        <v>36</v>
      </c>
      <c r="L53" s="23">
        <v>27.5</v>
      </c>
      <c r="M53" s="23">
        <v>36.700000000000003</v>
      </c>
      <c r="N53" s="23">
        <v>34.6</v>
      </c>
      <c r="O53" s="23">
        <v>48.7</v>
      </c>
      <c r="P53" s="23">
        <v>55.7</v>
      </c>
      <c r="Q53" s="23">
        <v>29</v>
      </c>
      <c r="R53" s="23">
        <v>41.004748982360923</v>
      </c>
      <c r="S53" s="23">
        <v>35.097127607275795</v>
      </c>
      <c r="T53" s="23">
        <v>54.978546034081155</v>
      </c>
      <c r="U53" s="14">
        <f t="shared" si="0"/>
        <v>0.56646853409974929</v>
      </c>
      <c r="V53" s="17">
        <f t="shared" si="1"/>
        <v>19.881418426805361</v>
      </c>
    </row>
    <row r="54" spans="2:22" x14ac:dyDescent="0.25">
      <c r="B54" s="6" t="s">
        <v>94</v>
      </c>
      <c r="C54" s="23" t="s">
        <v>55</v>
      </c>
      <c r="D54" s="23" t="s">
        <v>55</v>
      </c>
      <c r="E54" s="23" t="s">
        <v>55</v>
      </c>
      <c r="F54" s="23" t="s">
        <v>55</v>
      </c>
      <c r="G54" s="23" t="s">
        <v>55</v>
      </c>
      <c r="H54" s="23" t="s">
        <v>55</v>
      </c>
      <c r="I54" s="23" t="s">
        <v>55</v>
      </c>
      <c r="J54" s="23" t="s">
        <v>55</v>
      </c>
      <c r="K54" s="23" t="s">
        <v>55</v>
      </c>
      <c r="L54" s="23" t="s">
        <v>55</v>
      </c>
      <c r="M54" s="23">
        <v>16.899999999999999</v>
      </c>
      <c r="N54" s="23" t="s">
        <v>55</v>
      </c>
      <c r="O54" s="23" t="s">
        <v>55</v>
      </c>
      <c r="P54" s="23" t="s">
        <v>55</v>
      </c>
      <c r="Q54" s="23" t="s">
        <v>55</v>
      </c>
      <c r="R54" s="23">
        <v>22.066666666666666</v>
      </c>
      <c r="S54" s="23">
        <v>21.1</v>
      </c>
      <c r="T54" s="23">
        <v>36.728205128205126</v>
      </c>
      <c r="U54" s="14">
        <f t="shared" si="0"/>
        <v>0.7406732288248874</v>
      </c>
      <c r="V54" s="17">
        <f t="shared" si="1"/>
        <v>15.628205128205124</v>
      </c>
    </row>
    <row r="55" spans="2:22" x14ac:dyDescent="0.25">
      <c r="B55" s="6" t="s">
        <v>26</v>
      </c>
      <c r="C55" s="23" t="s">
        <v>55</v>
      </c>
      <c r="D55" s="23" t="s">
        <v>55</v>
      </c>
      <c r="E55" s="23">
        <v>35.200000000000003</v>
      </c>
      <c r="F55" s="23" t="s">
        <v>55</v>
      </c>
      <c r="G55" s="23">
        <v>39.1</v>
      </c>
      <c r="H55" s="23">
        <v>50.9</v>
      </c>
      <c r="I55" s="23">
        <v>49.9</v>
      </c>
      <c r="J55" s="23">
        <v>38.200000000000003</v>
      </c>
      <c r="K55" s="23">
        <v>60.3</v>
      </c>
      <c r="L55" s="23">
        <v>67.2</v>
      </c>
      <c r="M55" s="23">
        <v>34.1</v>
      </c>
      <c r="N55" s="23">
        <v>61.9</v>
      </c>
      <c r="O55" s="23">
        <v>62.2</v>
      </c>
      <c r="P55" s="23">
        <v>55.7</v>
      </c>
      <c r="Q55" s="23">
        <v>56.8</v>
      </c>
      <c r="R55" s="23">
        <v>50.810529618473893</v>
      </c>
      <c r="S55" s="23">
        <v>75.454576839176752</v>
      </c>
      <c r="T55" s="23">
        <v>59.995081221572448</v>
      </c>
      <c r="U55" s="14">
        <f t="shared" si="0"/>
        <v>-0.20488479645912727</v>
      </c>
      <c r="V55" s="17">
        <f t="shared" si="1"/>
        <v>-15.459495617604304</v>
      </c>
    </row>
    <row r="56" spans="2:22" x14ac:dyDescent="0.25">
      <c r="B56" s="6" t="s">
        <v>27</v>
      </c>
      <c r="C56" s="23">
        <v>55.2</v>
      </c>
      <c r="D56" s="23">
        <v>38.799999999999997</v>
      </c>
      <c r="E56" s="23">
        <v>41.4</v>
      </c>
      <c r="F56" s="23">
        <v>10.8</v>
      </c>
      <c r="G56" s="23">
        <v>18.2</v>
      </c>
      <c r="H56" s="23">
        <v>17.399999999999999</v>
      </c>
      <c r="I56" s="23">
        <v>38</v>
      </c>
      <c r="J56" s="23">
        <v>30.5</v>
      </c>
      <c r="K56" s="23">
        <v>51.4</v>
      </c>
      <c r="L56" s="23">
        <v>33.200000000000003</v>
      </c>
      <c r="M56" s="23">
        <v>39.299999999999997</v>
      </c>
      <c r="N56" s="23">
        <v>42</v>
      </c>
      <c r="O56" s="23">
        <v>44.8</v>
      </c>
      <c r="P56" s="23">
        <v>48.2</v>
      </c>
      <c r="Q56" s="23">
        <v>23</v>
      </c>
      <c r="R56" s="23">
        <v>39.297838777091599</v>
      </c>
      <c r="S56" s="23">
        <v>28.043940947007286</v>
      </c>
      <c r="T56" s="23">
        <v>54.231814632098782</v>
      </c>
      <c r="U56" s="14">
        <f t="shared" si="0"/>
        <v>0.93381574774304821</v>
      </c>
      <c r="V56" s="17">
        <f t="shared" si="1"/>
        <v>26.187873685091496</v>
      </c>
    </row>
    <row r="57" spans="2:22" x14ac:dyDescent="0.25">
      <c r="B57" s="6" t="s">
        <v>28</v>
      </c>
      <c r="C57" s="23" t="s">
        <v>55</v>
      </c>
      <c r="D57" s="23" t="s">
        <v>55</v>
      </c>
      <c r="E57" s="23" t="s">
        <v>55</v>
      </c>
      <c r="F57" s="23" t="s">
        <v>55</v>
      </c>
      <c r="G57" s="23" t="s">
        <v>55</v>
      </c>
      <c r="H57" s="23" t="s">
        <v>55</v>
      </c>
      <c r="I57" s="23">
        <v>33.5</v>
      </c>
      <c r="J57" s="23">
        <v>15.6</v>
      </c>
      <c r="K57" s="23" t="s">
        <v>55</v>
      </c>
      <c r="L57" s="23">
        <v>21.8</v>
      </c>
      <c r="M57" s="23" t="s">
        <v>55</v>
      </c>
      <c r="N57" s="23">
        <v>73.099999999999994</v>
      </c>
      <c r="O57" s="23">
        <v>57.3</v>
      </c>
      <c r="P57" s="23">
        <v>61.6</v>
      </c>
      <c r="Q57" s="23">
        <v>27</v>
      </c>
      <c r="R57" s="23">
        <v>34.781491002570696</v>
      </c>
      <c r="S57" s="23">
        <v>40.421455938697321</v>
      </c>
      <c r="T57" s="23">
        <v>35.651020408163262</v>
      </c>
      <c r="U57" s="14">
        <f t="shared" si="0"/>
        <v>-0.11801740980752506</v>
      </c>
      <c r="V57" s="17">
        <f t="shared" si="1"/>
        <v>-4.7704355305340584</v>
      </c>
    </row>
    <row r="58" spans="2:22" x14ac:dyDescent="0.25">
      <c r="B58" s="6" t="s">
        <v>29</v>
      </c>
      <c r="C58" s="23" t="s">
        <v>55</v>
      </c>
      <c r="D58" s="23" t="s">
        <v>55</v>
      </c>
      <c r="E58" s="23" t="s">
        <v>55</v>
      </c>
      <c r="F58" s="23" t="s">
        <v>55</v>
      </c>
      <c r="G58" s="23" t="s">
        <v>55</v>
      </c>
      <c r="H58" s="23">
        <v>37.4</v>
      </c>
      <c r="I58" s="23">
        <v>35.700000000000003</v>
      </c>
      <c r="J58" s="23">
        <v>25.4</v>
      </c>
      <c r="K58" s="23">
        <v>37.4</v>
      </c>
      <c r="L58" s="23">
        <v>38.5</v>
      </c>
      <c r="M58" s="23">
        <v>47.2</v>
      </c>
      <c r="N58" s="23">
        <v>31.3</v>
      </c>
      <c r="O58" s="23">
        <v>47.3</v>
      </c>
      <c r="P58" s="23">
        <v>53.8</v>
      </c>
      <c r="Q58" s="23">
        <v>58.2</v>
      </c>
      <c r="R58" s="23">
        <v>43.13383111891951</v>
      </c>
      <c r="S58" s="23">
        <v>35.434212753950341</v>
      </c>
      <c r="T58" s="23">
        <v>61.778098376329581</v>
      </c>
      <c r="U58" s="14">
        <f t="shared" si="0"/>
        <v>0.74345903506611211</v>
      </c>
      <c r="V58" s="17">
        <f t="shared" si="1"/>
        <v>26.34388562237924</v>
      </c>
    </row>
    <row r="59" spans="2:22" x14ac:dyDescent="0.25">
      <c r="B59" s="6" t="s">
        <v>30</v>
      </c>
      <c r="C59" s="23">
        <v>21</v>
      </c>
      <c r="D59" s="23" t="s">
        <v>55</v>
      </c>
      <c r="E59" s="23" t="s">
        <v>55</v>
      </c>
      <c r="F59" s="23" t="s">
        <v>55</v>
      </c>
      <c r="G59" s="23" t="s">
        <v>55</v>
      </c>
      <c r="H59" s="23">
        <v>58.5</v>
      </c>
      <c r="I59" s="23">
        <v>15.7</v>
      </c>
      <c r="J59" s="23" t="s">
        <v>55</v>
      </c>
      <c r="K59" s="23" t="s">
        <v>55</v>
      </c>
      <c r="L59" s="23" t="s">
        <v>55</v>
      </c>
      <c r="M59" s="23" t="s">
        <v>55</v>
      </c>
      <c r="N59" s="23" t="s">
        <v>55</v>
      </c>
      <c r="O59" s="23" t="s">
        <v>55</v>
      </c>
      <c r="P59" s="23" t="s">
        <v>55</v>
      </c>
      <c r="Q59" s="23" t="s">
        <v>55</v>
      </c>
      <c r="R59" s="23" t="s">
        <v>55</v>
      </c>
      <c r="S59" s="23" t="s">
        <v>55</v>
      </c>
      <c r="T59" s="23">
        <v>19.566666666666666</v>
      </c>
      <c r="U59" s="14" t="s">
        <v>55</v>
      </c>
      <c r="V59" s="14" t="s">
        <v>55</v>
      </c>
    </row>
    <row r="60" spans="2:22" x14ac:dyDescent="0.25">
      <c r="B60" s="6" t="s">
        <v>31</v>
      </c>
      <c r="C60" s="23" t="s">
        <v>55</v>
      </c>
      <c r="D60" s="23" t="s">
        <v>55</v>
      </c>
      <c r="E60" s="23" t="s">
        <v>55</v>
      </c>
      <c r="F60" s="23" t="s">
        <v>55</v>
      </c>
      <c r="G60" s="23" t="s">
        <v>55</v>
      </c>
      <c r="H60" s="23" t="s">
        <v>55</v>
      </c>
      <c r="I60" s="23" t="s">
        <v>55</v>
      </c>
      <c r="J60" s="23" t="s">
        <v>55</v>
      </c>
      <c r="K60" s="23">
        <v>36.9</v>
      </c>
      <c r="L60" s="23">
        <v>28.5</v>
      </c>
      <c r="M60" s="23">
        <v>23.5</v>
      </c>
      <c r="N60" s="23" t="s">
        <v>55</v>
      </c>
      <c r="O60" s="23" t="s">
        <v>55</v>
      </c>
      <c r="P60" s="23" t="s">
        <v>55</v>
      </c>
      <c r="Q60" s="23" t="s">
        <v>55</v>
      </c>
      <c r="R60" s="23">
        <v>36.092307692307692</v>
      </c>
      <c r="S60" s="23">
        <v>36.08301886792453</v>
      </c>
      <c r="T60" s="23">
        <v>46.497802197802194</v>
      </c>
      <c r="U60" s="14">
        <f t="shared" si="0"/>
        <v>0.28863392411813238</v>
      </c>
      <c r="V60" s="17">
        <f t="shared" si="1"/>
        <v>10.414783329877665</v>
      </c>
    </row>
    <row r="61" spans="2:22" x14ac:dyDescent="0.25">
      <c r="B61" s="6" t="s">
        <v>32</v>
      </c>
      <c r="C61" s="23">
        <v>22.3</v>
      </c>
      <c r="D61" s="23">
        <v>29.3</v>
      </c>
      <c r="E61" s="23">
        <v>38</v>
      </c>
      <c r="F61" s="23">
        <v>3.1</v>
      </c>
      <c r="G61" s="23">
        <v>33.200000000000003</v>
      </c>
      <c r="H61" s="23">
        <v>40.9</v>
      </c>
      <c r="I61" s="23">
        <v>52.1</v>
      </c>
      <c r="J61" s="23">
        <v>47.6</v>
      </c>
      <c r="K61" s="23">
        <v>48.5</v>
      </c>
      <c r="L61" s="23">
        <v>54.5</v>
      </c>
      <c r="M61" s="23">
        <v>23.4</v>
      </c>
      <c r="N61" s="23">
        <v>49.8</v>
      </c>
      <c r="O61" s="23">
        <v>59.7</v>
      </c>
      <c r="P61" s="23">
        <v>58.1</v>
      </c>
      <c r="Q61" s="23">
        <v>50.3</v>
      </c>
      <c r="R61" s="23">
        <v>50.323726004695487</v>
      </c>
      <c r="S61" s="23">
        <v>66.819763811592239</v>
      </c>
      <c r="T61" s="23">
        <v>70.308367203210778</v>
      </c>
      <c r="U61" s="14">
        <f t="shared" si="0"/>
        <v>5.2209154786226897E-2</v>
      </c>
      <c r="V61" s="17">
        <f t="shared" si="1"/>
        <v>3.4886033916185397</v>
      </c>
    </row>
    <row r="62" spans="2:22" x14ac:dyDescent="0.25">
      <c r="B62" s="6" t="s">
        <v>33</v>
      </c>
      <c r="C62" s="23">
        <v>21.7</v>
      </c>
      <c r="D62" s="23">
        <v>23.4</v>
      </c>
      <c r="E62" s="23">
        <v>19.7</v>
      </c>
      <c r="F62" s="23">
        <v>11.4</v>
      </c>
      <c r="G62" s="23">
        <v>14.6</v>
      </c>
      <c r="H62" s="23">
        <v>14.1</v>
      </c>
      <c r="I62" s="23">
        <v>24.5</v>
      </c>
      <c r="J62" s="23">
        <v>21.6</v>
      </c>
      <c r="K62" s="23">
        <v>22.4</v>
      </c>
      <c r="L62" s="23">
        <v>17.3</v>
      </c>
      <c r="M62" s="23">
        <v>18.2</v>
      </c>
      <c r="N62" s="23">
        <v>17.2</v>
      </c>
      <c r="O62" s="23">
        <v>26.2</v>
      </c>
      <c r="P62" s="23">
        <v>18.899999999999999</v>
      </c>
      <c r="Q62" s="23">
        <v>16.399999999999999</v>
      </c>
      <c r="R62" s="23">
        <v>23.373739697628558</v>
      </c>
      <c r="S62" s="23">
        <v>24.420504327385405</v>
      </c>
      <c r="T62" s="23">
        <v>44.041627566430762</v>
      </c>
      <c r="U62" s="14">
        <f t="shared" si="0"/>
        <v>0.80346920669619526</v>
      </c>
      <c r="V62" s="17">
        <f t="shared" si="1"/>
        <v>19.621123239045357</v>
      </c>
    </row>
    <row r="63" spans="2:22" x14ac:dyDescent="0.25">
      <c r="B63" s="6" t="s">
        <v>34</v>
      </c>
      <c r="C63" s="23">
        <v>16.2</v>
      </c>
      <c r="D63" s="23">
        <v>21.6</v>
      </c>
      <c r="E63" s="23">
        <v>19.8</v>
      </c>
      <c r="F63" s="23" t="s">
        <v>55</v>
      </c>
      <c r="G63" s="23">
        <v>56.1</v>
      </c>
      <c r="H63" s="23">
        <v>45.6</v>
      </c>
      <c r="I63" s="23">
        <v>49.2</v>
      </c>
      <c r="J63" s="23">
        <v>27.1</v>
      </c>
      <c r="K63" s="23">
        <v>53.3</v>
      </c>
      <c r="L63" s="23">
        <v>53.7</v>
      </c>
      <c r="M63" s="23">
        <v>41</v>
      </c>
      <c r="N63" s="23">
        <v>40.4</v>
      </c>
      <c r="O63" s="23">
        <v>54.9</v>
      </c>
      <c r="P63" s="23">
        <v>55.5</v>
      </c>
      <c r="Q63" s="23">
        <v>59.5</v>
      </c>
      <c r="R63" s="23">
        <v>51.047682768361582</v>
      </c>
      <c r="S63" s="23">
        <v>69.925923091754839</v>
      </c>
      <c r="T63" s="23">
        <v>48.354240920986321</v>
      </c>
      <c r="U63" s="14">
        <f t="shared" si="0"/>
        <v>-0.30849334863213407</v>
      </c>
      <c r="V63" s="17">
        <f t="shared" si="1"/>
        <v>-21.571682170768518</v>
      </c>
    </row>
    <row r="64" spans="2:22" x14ac:dyDescent="0.25">
      <c r="B64" s="6" t="s">
        <v>35</v>
      </c>
      <c r="C64" s="23">
        <v>19.7</v>
      </c>
      <c r="D64" s="23">
        <v>34.700000000000003</v>
      </c>
      <c r="E64" s="23">
        <v>11.8</v>
      </c>
      <c r="F64" s="23">
        <v>23.8</v>
      </c>
      <c r="G64" s="23">
        <v>20.3</v>
      </c>
      <c r="H64" s="23">
        <v>34.9</v>
      </c>
      <c r="I64" s="23">
        <v>38.1</v>
      </c>
      <c r="J64" s="23">
        <v>34.1</v>
      </c>
      <c r="K64" s="23">
        <v>31.3</v>
      </c>
      <c r="L64" s="23">
        <v>33.700000000000003</v>
      </c>
      <c r="M64" s="23">
        <v>29.9</v>
      </c>
      <c r="N64" s="23">
        <v>32.9</v>
      </c>
      <c r="O64" s="23">
        <v>32.5</v>
      </c>
      <c r="P64" s="23">
        <v>28</v>
      </c>
      <c r="Q64" s="23">
        <v>31.5</v>
      </c>
      <c r="R64" s="23">
        <v>38.553304769096989</v>
      </c>
      <c r="S64" s="23">
        <v>36.351584252519949</v>
      </c>
      <c r="T64" s="23">
        <v>50.143409880518597</v>
      </c>
      <c r="U64" s="14">
        <f t="shared" si="0"/>
        <v>0.379400950786418</v>
      </c>
      <c r="V64" s="17">
        <f t="shared" si="1"/>
        <v>13.791825627998648</v>
      </c>
    </row>
    <row r="65" spans="2:22" x14ac:dyDescent="0.25">
      <c r="B65" s="6" t="s">
        <v>36</v>
      </c>
      <c r="C65" s="23">
        <v>27.4</v>
      </c>
      <c r="D65" s="23">
        <v>39.700000000000003</v>
      </c>
      <c r="E65" s="23">
        <v>30.1</v>
      </c>
      <c r="F65" s="23">
        <v>27.8</v>
      </c>
      <c r="G65" s="23">
        <v>24.9</v>
      </c>
      <c r="H65" s="23">
        <v>30.3</v>
      </c>
      <c r="I65" s="23">
        <v>36.4</v>
      </c>
      <c r="J65" s="23">
        <v>24.7</v>
      </c>
      <c r="K65" s="23">
        <v>31.5</v>
      </c>
      <c r="L65" s="23">
        <v>37.799999999999997</v>
      </c>
      <c r="M65" s="23">
        <v>30.4</v>
      </c>
      <c r="N65" s="23">
        <v>39</v>
      </c>
      <c r="O65" s="23">
        <v>40.5</v>
      </c>
      <c r="P65" s="23">
        <v>35.5</v>
      </c>
      <c r="Q65" s="23">
        <v>40.200000000000003</v>
      </c>
      <c r="R65" s="23">
        <v>46.813374821165048</v>
      </c>
      <c r="S65" s="23">
        <v>52.973742242525866</v>
      </c>
      <c r="T65" s="23">
        <v>42.853061507745224</v>
      </c>
      <c r="U65" s="14">
        <f t="shared" si="0"/>
        <v>-0.19105089250530682</v>
      </c>
      <c r="V65" s="17">
        <f t="shared" si="1"/>
        <v>-10.120680734780642</v>
      </c>
    </row>
    <row r="66" spans="2:22" x14ac:dyDescent="0.25">
      <c r="B66" s="6" t="s">
        <v>37</v>
      </c>
      <c r="C66" s="23">
        <v>24.9</v>
      </c>
      <c r="D66" s="23">
        <v>27.8</v>
      </c>
      <c r="E66" s="23">
        <v>30</v>
      </c>
      <c r="F66" s="23">
        <v>18.5</v>
      </c>
      <c r="G66" s="23">
        <v>23.9</v>
      </c>
      <c r="H66" s="23">
        <v>30</v>
      </c>
      <c r="I66" s="23">
        <v>41.1</v>
      </c>
      <c r="J66" s="23">
        <v>27.5</v>
      </c>
      <c r="K66" s="23">
        <v>27.6</v>
      </c>
      <c r="L66" s="23">
        <v>30.4</v>
      </c>
      <c r="M66" s="23">
        <v>40.700000000000003</v>
      </c>
      <c r="N66" s="23">
        <v>27.4</v>
      </c>
      <c r="O66" s="23">
        <v>37.1</v>
      </c>
      <c r="P66" s="23">
        <v>35.6</v>
      </c>
      <c r="Q66" s="23">
        <v>36.4</v>
      </c>
      <c r="R66" s="23">
        <v>47.801370614035086</v>
      </c>
      <c r="S66" s="23">
        <v>35.004392661636338</v>
      </c>
      <c r="T66" s="23">
        <v>56.333887128712874</v>
      </c>
      <c r="U66" s="14">
        <f t="shared" si="0"/>
        <v>0.60933765294128239</v>
      </c>
      <c r="V66" s="17">
        <f t="shared" si="1"/>
        <v>21.329494467076536</v>
      </c>
    </row>
    <row r="67" spans="2:22" x14ac:dyDescent="0.25">
      <c r="B67" s="7" t="s">
        <v>63</v>
      </c>
      <c r="C67" s="22">
        <v>17.7</v>
      </c>
      <c r="D67" s="22">
        <v>21.5</v>
      </c>
      <c r="E67" s="22">
        <v>20.6</v>
      </c>
      <c r="F67" s="22">
        <v>18.100000000000001</v>
      </c>
      <c r="G67" s="22">
        <v>33.4</v>
      </c>
      <c r="H67" s="22">
        <v>9.6999999999999993</v>
      </c>
      <c r="I67" s="22">
        <v>20.100000000000001</v>
      </c>
      <c r="J67" s="22">
        <v>23.1</v>
      </c>
      <c r="K67" s="22">
        <v>14.8</v>
      </c>
      <c r="L67" s="22">
        <v>25.3</v>
      </c>
      <c r="M67" s="22">
        <v>32.6</v>
      </c>
      <c r="N67" s="22">
        <v>34.299999999999997</v>
      </c>
      <c r="O67" s="22">
        <v>20.399999999999999</v>
      </c>
      <c r="P67" s="22">
        <v>24.6</v>
      </c>
      <c r="Q67" s="22">
        <v>34.4</v>
      </c>
      <c r="R67" s="22">
        <v>35.203778488604556</v>
      </c>
      <c r="S67" s="22">
        <v>32.030778441005054</v>
      </c>
      <c r="T67" s="22">
        <v>26.531330041770222</v>
      </c>
      <c r="U67" s="14">
        <f t="shared" si="0"/>
        <v>-0.17169262399800334</v>
      </c>
      <c r="V67" s="17">
        <f t="shared" si="1"/>
        <v>-5.4994483992348329</v>
      </c>
    </row>
    <row r="68" spans="2:22" x14ac:dyDescent="0.25">
      <c r="B68" s="6" t="s">
        <v>38</v>
      </c>
      <c r="C68" s="23">
        <v>10.6</v>
      </c>
      <c r="D68" s="23" t="s">
        <v>55</v>
      </c>
      <c r="E68" s="23" t="s">
        <v>55</v>
      </c>
      <c r="F68" s="23" t="s">
        <v>55</v>
      </c>
      <c r="G68" s="23" t="s">
        <v>55</v>
      </c>
      <c r="H68" s="23">
        <v>15.2</v>
      </c>
      <c r="I68" s="23">
        <v>26.3</v>
      </c>
      <c r="J68" s="23">
        <v>12.1</v>
      </c>
      <c r="K68" s="23" t="s">
        <v>55</v>
      </c>
      <c r="L68" s="23">
        <v>18.600000000000001</v>
      </c>
      <c r="M68" s="23">
        <v>8</v>
      </c>
      <c r="N68" s="23">
        <v>7.3</v>
      </c>
      <c r="O68" s="23" t="s">
        <v>55</v>
      </c>
      <c r="P68" s="23" t="s">
        <v>55</v>
      </c>
      <c r="Q68" s="23" t="s">
        <v>55</v>
      </c>
      <c r="R68" s="23">
        <v>24.974576271186439</v>
      </c>
      <c r="S68" s="23">
        <v>15.476099426386233</v>
      </c>
      <c r="T68" s="23">
        <v>40.825688073394495</v>
      </c>
      <c r="U68" s="14">
        <f t="shared" si="0"/>
        <v>1.6379830568798273</v>
      </c>
      <c r="V68" s="17">
        <f t="shared" si="1"/>
        <v>25.349588647008261</v>
      </c>
    </row>
    <row r="69" spans="2:22" x14ac:dyDescent="0.25">
      <c r="B69" s="6" t="s">
        <v>39</v>
      </c>
      <c r="C69" s="23" t="s">
        <v>55</v>
      </c>
      <c r="D69" s="23" t="s">
        <v>55</v>
      </c>
      <c r="E69" s="23" t="s">
        <v>55</v>
      </c>
      <c r="F69" s="23">
        <v>20.6</v>
      </c>
      <c r="G69" s="23">
        <v>29.8</v>
      </c>
      <c r="H69" s="23">
        <v>14.9</v>
      </c>
      <c r="I69" s="23">
        <v>34.4</v>
      </c>
      <c r="J69" s="23" t="s">
        <v>55</v>
      </c>
      <c r="K69" s="23" t="s">
        <v>55</v>
      </c>
      <c r="L69" s="23">
        <v>52</v>
      </c>
      <c r="M69" s="23">
        <v>15.2</v>
      </c>
      <c r="N69" s="23" t="s">
        <v>55</v>
      </c>
      <c r="O69" s="23" t="s">
        <v>55</v>
      </c>
      <c r="P69" s="23" t="s">
        <v>55</v>
      </c>
      <c r="Q69" s="23">
        <v>84.6</v>
      </c>
      <c r="R69" s="23">
        <v>43.28</v>
      </c>
      <c r="S69" s="23" t="s">
        <v>55</v>
      </c>
      <c r="T69" s="23">
        <v>20.204651162790697</v>
      </c>
      <c r="U69" s="14" t="s">
        <v>55</v>
      </c>
      <c r="V69" s="14" t="s">
        <v>55</v>
      </c>
    </row>
    <row r="70" spans="2:22" x14ac:dyDescent="0.25">
      <c r="B70" s="6" t="s">
        <v>40</v>
      </c>
      <c r="C70" s="23" t="s">
        <v>55</v>
      </c>
      <c r="D70" s="23" t="s">
        <v>55</v>
      </c>
      <c r="E70" s="23" t="s">
        <v>55</v>
      </c>
      <c r="F70" s="23" t="s">
        <v>55</v>
      </c>
      <c r="G70" s="23" t="s">
        <v>55</v>
      </c>
      <c r="H70" s="23" t="s">
        <v>55</v>
      </c>
      <c r="I70" s="23">
        <v>27.8</v>
      </c>
      <c r="J70" s="23" t="s">
        <v>55</v>
      </c>
      <c r="K70" s="23">
        <v>24</v>
      </c>
      <c r="L70" s="23">
        <v>33.200000000000003</v>
      </c>
      <c r="M70" s="23">
        <v>34.299999999999997</v>
      </c>
      <c r="N70" s="23">
        <v>63.4</v>
      </c>
      <c r="O70" s="23">
        <v>50.2</v>
      </c>
      <c r="P70" s="23" t="s">
        <v>55</v>
      </c>
      <c r="Q70" s="23" t="s">
        <v>55</v>
      </c>
      <c r="R70" s="23" t="s">
        <v>55</v>
      </c>
      <c r="S70" s="23" t="s">
        <v>55</v>
      </c>
      <c r="T70" s="23">
        <v>30.775127715886011</v>
      </c>
      <c r="U70" s="14" t="s">
        <v>55</v>
      </c>
      <c r="V70" s="14" t="s">
        <v>55</v>
      </c>
    </row>
    <row r="71" spans="2:22" x14ac:dyDescent="0.25">
      <c r="B71" s="6" t="s">
        <v>41</v>
      </c>
      <c r="C71" s="23">
        <v>19.899999999999999</v>
      </c>
      <c r="D71" s="23">
        <v>21.5</v>
      </c>
      <c r="E71" s="23">
        <v>20.6</v>
      </c>
      <c r="F71" s="23">
        <v>17.899999999999999</v>
      </c>
      <c r="G71" s="23">
        <v>33.5</v>
      </c>
      <c r="H71" s="23">
        <v>8.5</v>
      </c>
      <c r="I71" s="23">
        <v>19.8</v>
      </c>
      <c r="J71" s="23">
        <v>23.9</v>
      </c>
      <c r="K71" s="23">
        <v>14.7</v>
      </c>
      <c r="L71" s="23">
        <v>25.5</v>
      </c>
      <c r="M71" s="23">
        <v>37.9</v>
      </c>
      <c r="N71" s="23">
        <v>29.6</v>
      </c>
      <c r="O71" s="23">
        <v>19</v>
      </c>
      <c r="P71" s="23">
        <v>23.6</v>
      </c>
      <c r="Q71" s="23">
        <v>19.3</v>
      </c>
      <c r="R71" s="23">
        <v>35.41604232804233</v>
      </c>
      <c r="S71" s="23">
        <v>32.184645459392215</v>
      </c>
      <c r="T71" s="23">
        <v>26.749410071942446</v>
      </c>
      <c r="U71" s="14">
        <f t="shared" si="0"/>
        <v>-0.16887665872558622</v>
      </c>
      <c r="V71" s="17">
        <f t="shared" si="1"/>
        <v>-5.4352353874497688</v>
      </c>
    </row>
    <row r="72" spans="2:22" x14ac:dyDescent="0.25">
      <c r="B72" s="7" t="s">
        <v>64</v>
      </c>
      <c r="C72" s="22">
        <v>23.1</v>
      </c>
      <c r="D72" s="22">
        <v>11.5</v>
      </c>
      <c r="E72" s="22">
        <v>16.100000000000001</v>
      </c>
      <c r="F72" s="22">
        <v>6.8</v>
      </c>
      <c r="G72" s="22">
        <v>3.9</v>
      </c>
      <c r="H72" s="22">
        <v>17.8</v>
      </c>
      <c r="I72" s="22">
        <v>35.200000000000003</v>
      </c>
      <c r="J72" s="22">
        <v>25.3</v>
      </c>
      <c r="K72" s="22">
        <v>28.3</v>
      </c>
      <c r="L72" s="22">
        <v>52.5</v>
      </c>
      <c r="M72" s="22">
        <v>33.9</v>
      </c>
      <c r="N72" s="22">
        <v>33.200000000000003</v>
      </c>
      <c r="O72" s="22">
        <v>33.1</v>
      </c>
      <c r="P72" s="22">
        <v>41</v>
      </c>
      <c r="Q72" s="22">
        <v>41.9</v>
      </c>
      <c r="R72" s="22">
        <v>41.585867450385081</v>
      </c>
      <c r="S72" s="22">
        <v>39.324306241338391</v>
      </c>
      <c r="T72" s="22">
        <v>43.866329012236839</v>
      </c>
      <c r="U72" s="14">
        <f t="shared" si="0"/>
        <v>0.11550166309415522</v>
      </c>
      <c r="V72" s="17">
        <f t="shared" si="1"/>
        <v>4.5420227708984484</v>
      </c>
    </row>
    <row r="73" spans="2:22" x14ac:dyDescent="0.25">
      <c r="B73" s="6" t="s">
        <v>79</v>
      </c>
      <c r="C73" s="23" t="s">
        <v>55</v>
      </c>
      <c r="D73" s="23" t="s">
        <v>55</v>
      </c>
      <c r="E73" s="23" t="s">
        <v>55</v>
      </c>
      <c r="F73" s="23" t="s">
        <v>55</v>
      </c>
      <c r="G73" s="23" t="s">
        <v>55</v>
      </c>
      <c r="H73" s="23">
        <v>20.399999999999999</v>
      </c>
      <c r="I73" s="23" t="s">
        <v>55</v>
      </c>
      <c r="J73" s="23" t="s">
        <v>55</v>
      </c>
      <c r="K73" s="23">
        <v>34.799999999999997</v>
      </c>
      <c r="L73" s="23">
        <v>19.7</v>
      </c>
      <c r="M73" s="23">
        <v>19.899999999999999</v>
      </c>
      <c r="N73" s="23" t="s">
        <v>55</v>
      </c>
      <c r="O73" s="23" t="s">
        <v>55</v>
      </c>
      <c r="P73" s="23" t="s">
        <v>55</v>
      </c>
      <c r="Q73" s="23" t="s">
        <v>55</v>
      </c>
      <c r="R73" s="23" t="s">
        <v>55</v>
      </c>
      <c r="S73" s="23" t="s">
        <v>55</v>
      </c>
      <c r="T73" s="23" t="s">
        <v>55</v>
      </c>
      <c r="U73" s="14" t="s">
        <v>55</v>
      </c>
      <c r="V73" s="14" t="s">
        <v>55</v>
      </c>
    </row>
    <row r="74" spans="2:22" x14ac:dyDescent="0.25">
      <c r="B74" s="6" t="s">
        <v>42</v>
      </c>
      <c r="C74" s="23" t="s">
        <v>55</v>
      </c>
      <c r="D74" s="23" t="s">
        <v>55</v>
      </c>
      <c r="E74" s="23" t="s">
        <v>55</v>
      </c>
      <c r="F74" s="23">
        <v>1.5</v>
      </c>
      <c r="G74" s="23" t="s">
        <v>55</v>
      </c>
      <c r="H74" s="23" t="s">
        <v>55</v>
      </c>
      <c r="I74" s="23" t="s">
        <v>55</v>
      </c>
      <c r="J74" s="23" t="s">
        <v>55</v>
      </c>
      <c r="K74" s="23" t="s">
        <v>55</v>
      </c>
      <c r="L74" s="23" t="s">
        <v>55</v>
      </c>
      <c r="M74" s="23" t="s">
        <v>55</v>
      </c>
      <c r="N74" s="23" t="s">
        <v>55</v>
      </c>
      <c r="O74" s="23">
        <v>53.4</v>
      </c>
      <c r="P74" s="23" t="s">
        <v>55</v>
      </c>
      <c r="Q74" s="23" t="s">
        <v>55</v>
      </c>
      <c r="R74" s="23" t="s">
        <v>55</v>
      </c>
      <c r="S74" s="23" t="s">
        <v>55</v>
      </c>
      <c r="T74" s="23" t="s">
        <v>55</v>
      </c>
      <c r="U74" s="14" t="s">
        <v>55</v>
      </c>
      <c r="V74" s="14" t="s">
        <v>55</v>
      </c>
    </row>
    <row r="75" spans="2:22" x14ac:dyDescent="0.25">
      <c r="B75" s="6" t="s">
        <v>43</v>
      </c>
      <c r="C75" s="23">
        <v>24.2</v>
      </c>
      <c r="D75" s="23">
        <v>28.9</v>
      </c>
      <c r="E75" s="23">
        <v>24.4</v>
      </c>
      <c r="F75" s="23">
        <v>11.8</v>
      </c>
      <c r="G75" s="23">
        <v>3.9</v>
      </c>
      <c r="H75" s="23">
        <v>15.1</v>
      </c>
      <c r="I75" s="23">
        <v>43.2</v>
      </c>
      <c r="J75" s="23">
        <v>27.5</v>
      </c>
      <c r="K75" s="23">
        <v>27.6</v>
      </c>
      <c r="L75" s="23">
        <v>56.8</v>
      </c>
      <c r="M75" s="23">
        <v>40</v>
      </c>
      <c r="N75" s="23">
        <v>41.3</v>
      </c>
      <c r="O75" s="23">
        <v>36.9</v>
      </c>
      <c r="P75" s="23">
        <v>42.5</v>
      </c>
      <c r="Q75" s="23">
        <v>43.6</v>
      </c>
      <c r="R75" s="23">
        <v>42.356341046972062</v>
      </c>
      <c r="S75" s="23">
        <v>43.641070680354879</v>
      </c>
      <c r="T75" s="23">
        <v>46.450608775020363</v>
      </c>
      <c r="U75" s="14">
        <f t="shared" ref="U75:U86" si="2">T75/S75-100%</f>
        <v>6.4378303530719938E-2</v>
      </c>
      <c r="V75" s="17">
        <f t="shared" ref="V75:V86" si="3">T75-S75</f>
        <v>2.8095380946654842</v>
      </c>
    </row>
    <row r="76" spans="2:22" x14ac:dyDescent="0.25">
      <c r="B76" s="6" t="s">
        <v>45</v>
      </c>
      <c r="C76" s="23" t="s">
        <v>55</v>
      </c>
      <c r="D76" s="23" t="s">
        <v>55</v>
      </c>
      <c r="E76" s="23" t="s">
        <v>55</v>
      </c>
      <c r="F76" s="23">
        <v>5.3</v>
      </c>
      <c r="G76" s="23" t="s">
        <v>55</v>
      </c>
      <c r="H76" s="23">
        <v>4.5</v>
      </c>
      <c r="I76" s="23" t="s">
        <v>55</v>
      </c>
      <c r="J76" s="23" t="s">
        <v>55</v>
      </c>
      <c r="K76" s="23" t="s">
        <v>55</v>
      </c>
      <c r="L76" s="23" t="s">
        <v>55</v>
      </c>
      <c r="M76" s="23">
        <v>19</v>
      </c>
      <c r="N76" s="23">
        <v>20.8</v>
      </c>
      <c r="O76" s="23">
        <v>32.700000000000003</v>
      </c>
      <c r="P76" s="23">
        <v>29.9</v>
      </c>
      <c r="Q76" s="23">
        <v>39.1</v>
      </c>
      <c r="R76" s="23">
        <v>43.243057897695337</v>
      </c>
      <c r="S76" s="23">
        <v>42.266732942220365</v>
      </c>
      <c r="T76" s="23">
        <v>42.003934105480148</v>
      </c>
      <c r="U76" s="14">
        <f t="shared" si="2"/>
        <v>-6.2176283437725965E-3</v>
      </c>
      <c r="V76" s="17">
        <f t="shared" si="3"/>
        <v>-0.26279883674021676</v>
      </c>
    </row>
    <row r="77" spans="2:22" x14ac:dyDescent="0.25">
      <c r="B77" s="6" t="s">
        <v>46</v>
      </c>
      <c r="C77" s="23" t="s">
        <v>55</v>
      </c>
      <c r="D77" s="23" t="s">
        <v>55</v>
      </c>
      <c r="E77" s="23" t="s">
        <v>55</v>
      </c>
      <c r="F77" s="23" t="s">
        <v>55</v>
      </c>
      <c r="G77" s="23" t="s">
        <v>55</v>
      </c>
      <c r="H77" s="23" t="s">
        <v>55</v>
      </c>
      <c r="I77" s="23" t="s">
        <v>55</v>
      </c>
      <c r="J77" s="23">
        <v>1</v>
      </c>
      <c r="K77" s="23">
        <v>18.399999999999999</v>
      </c>
      <c r="L77" s="23">
        <v>38.700000000000003</v>
      </c>
      <c r="M77" s="23">
        <v>17.399999999999999</v>
      </c>
      <c r="N77" s="23" t="s">
        <v>55</v>
      </c>
      <c r="O77" s="23" t="s">
        <v>55</v>
      </c>
      <c r="P77" s="23" t="s">
        <v>55</v>
      </c>
      <c r="Q77" s="23">
        <v>29.9</v>
      </c>
      <c r="R77" s="23">
        <v>28.713414634146343</v>
      </c>
      <c r="S77" s="23">
        <v>25.818666666666665</v>
      </c>
      <c r="T77" s="23">
        <v>30.378472222222221</v>
      </c>
      <c r="U77" s="14">
        <f t="shared" si="2"/>
        <v>0.17660887041244933</v>
      </c>
      <c r="V77" s="17">
        <f t="shared" si="3"/>
        <v>4.5598055555555561</v>
      </c>
    </row>
    <row r="78" spans="2:22" x14ac:dyDescent="0.25">
      <c r="B78" s="6" t="s">
        <v>47</v>
      </c>
      <c r="C78" s="23" t="s">
        <v>55</v>
      </c>
      <c r="D78" s="23" t="s">
        <v>55</v>
      </c>
      <c r="E78" s="23" t="s">
        <v>55</v>
      </c>
      <c r="F78" s="23" t="s">
        <v>55</v>
      </c>
      <c r="G78" s="23" t="s">
        <v>55</v>
      </c>
      <c r="H78" s="23">
        <v>19.2</v>
      </c>
      <c r="I78" s="23">
        <v>18.2</v>
      </c>
      <c r="J78" s="23">
        <v>24.5</v>
      </c>
      <c r="K78" s="23">
        <v>25.9</v>
      </c>
      <c r="L78" s="23">
        <v>44.9</v>
      </c>
      <c r="M78" s="23">
        <v>28.1</v>
      </c>
      <c r="N78" s="23">
        <v>26.2</v>
      </c>
      <c r="O78" s="23">
        <v>25.9</v>
      </c>
      <c r="P78" s="23">
        <v>52.4</v>
      </c>
      <c r="Q78" s="23">
        <v>47.5</v>
      </c>
      <c r="R78" s="23">
        <v>40.728888406639754</v>
      </c>
      <c r="S78" s="23">
        <v>30.182363930751027</v>
      </c>
      <c r="T78" s="23">
        <v>44.021510143759237</v>
      </c>
      <c r="U78" s="14">
        <f t="shared" si="2"/>
        <v>0.45851763780862509</v>
      </c>
      <c r="V78" s="17">
        <f t="shared" si="3"/>
        <v>13.83914621300821</v>
      </c>
    </row>
    <row r="79" spans="2:22" x14ac:dyDescent="0.25">
      <c r="B79" s="6" t="s">
        <v>48</v>
      </c>
      <c r="C79" s="23">
        <v>23</v>
      </c>
      <c r="D79" s="23">
        <v>10.8</v>
      </c>
      <c r="E79" s="23">
        <v>14.3</v>
      </c>
      <c r="F79" s="23" t="s">
        <v>55</v>
      </c>
      <c r="G79" s="23" t="s">
        <v>55</v>
      </c>
      <c r="H79" s="23">
        <v>22.5</v>
      </c>
      <c r="I79" s="23" t="s">
        <v>55</v>
      </c>
      <c r="J79" s="23" t="s">
        <v>55</v>
      </c>
      <c r="K79" s="23" t="s">
        <v>55</v>
      </c>
      <c r="L79" s="23">
        <v>20</v>
      </c>
      <c r="M79" s="23">
        <v>26.8</v>
      </c>
      <c r="N79" s="23">
        <v>24.6</v>
      </c>
      <c r="O79" s="23">
        <v>35.5</v>
      </c>
      <c r="P79" s="23">
        <v>11</v>
      </c>
      <c r="Q79" s="23">
        <v>19.100000000000001</v>
      </c>
      <c r="R79" s="23">
        <v>41.3</v>
      </c>
      <c r="S79" s="23">
        <v>40.881818181818183</v>
      </c>
      <c r="T79" s="23">
        <v>34.216186743908672</v>
      </c>
      <c r="U79" s="14">
        <f t="shared" si="2"/>
        <v>-0.16304635494108211</v>
      </c>
      <c r="V79" s="17">
        <f t="shared" si="3"/>
        <v>-6.6656314379095107</v>
      </c>
    </row>
    <row r="80" spans="2:22" x14ac:dyDescent="0.25">
      <c r="B80" s="6" t="s">
        <v>95</v>
      </c>
      <c r="C80" s="23" t="s">
        <v>55</v>
      </c>
      <c r="D80" s="23" t="s">
        <v>55</v>
      </c>
      <c r="E80" s="23" t="s">
        <v>55</v>
      </c>
      <c r="F80" s="23" t="s">
        <v>55</v>
      </c>
      <c r="G80" s="23" t="s">
        <v>55</v>
      </c>
      <c r="H80" s="23" t="s">
        <v>55</v>
      </c>
      <c r="I80" s="23" t="s">
        <v>55</v>
      </c>
      <c r="J80" s="23" t="s">
        <v>55</v>
      </c>
      <c r="K80" s="23" t="s">
        <v>55</v>
      </c>
      <c r="L80" s="23" t="s">
        <v>55</v>
      </c>
      <c r="M80" s="23">
        <v>19.3</v>
      </c>
      <c r="N80" s="23" t="s">
        <v>55</v>
      </c>
      <c r="O80" s="23" t="s">
        <v>55</v>
      </c>
      <c r="P80" s="23">
        <v>21.5</v>
      </c>
      <c r="Q80" s="23">
        <v>16.399999999999999</v>
      </c>
      <c r="R80" s="23">
        <v>9.3881156702963864</v>
      </c>
      <c r="S80" s="23">
        <v>13.010575146440225</v>
      </c>
      <c r="T80" s="23">
        <v>11.6</v>
      </c>
      <c r="U80" s="14">
        <f t="shared" si="2"/>
        <v>-0.10841758573802696</v>
      </c>
      <c r="V80" s="17">
        <f t="shared" si="3"/>
        <v>-1.410575146440225</v>
      </c>
    </row>
    <row r="81" spans="2:22" x14ac:dyDescent="0.25">
      <c r="B81" s="7" t="s">
        <v>65</v>
      </c>
      <c r="C81" s="22">
        <v>20.7</v>
      </c>
      <c r="D81" s="22">
        <v>26.5</v>
      </c>
      <c r="E81" s="22">
        <v>26.2</v>
      </c>
      <c r="F81" s="22">
        <v>35.299999999999997</v>
      </c>
      <c r="G81" s="22">
        <v>36.5</v>
      </c>
      <c r="H81" s="22">
        <v>35.700000000000003</v>
      </c>
      <c r="I81" s="22">
        <v>36.299999999999997</v>
      </c>
      <c r="J81" s="22">
        <v>41</v>
      </c>
      <c r="K81" s="22">
        <v>46.9</v>
      </c>
      <c r="L81" s="22">
        <v>45.6</v>
      </c>
      <c r="M81" s="22">
        <v>53.2</v>
      </c>
      <c r="N81" s="22">
        <v>58.4</v>
      </c>
      <c r="O81" s="22">
        <v>52.5</v>
      </c>
      <c r="P81" s="22">
        <v>45.3</v>
      </c>
      <c r="Q81" s="22">
        <v>58.8</v>
      </c>
      <c r="R81" s="22">
        <v>72.51403327132779</v>
      </c>
      <c r="S81" s="22">
        <v>57.407701025471766</v>
      </c>
      <c r="T81" s="22">
        <v>67.62380946707917</v>
      </c>
      <c r="U81" s="14">
        <f t="shared" si="2"/>
        <v>0.17795710782904406</v>
      </c>
      <c r="V81" s="17">
        <f t="shared" si="3"/>
        <v>10.216108441607403</v>
      </c>
    </row>
    <row r="82" spans="2:22" x14ac:dyDescent="0.25">
      <c r="B82" s="6" t="s">
        <v>44</v>
      </c>
      <c r="C82" s="23" t="s">
        <v>55</v>
      </c>
      <c r="D82" s="23" t="s">
        <v>55</v>
      </c>
      <c r="E82" s="23" t="s">
        <v>55</v>
      </c>
      <c r="F82" s="23" t="s">
        <v>55</v>
      </c>
      <c r="G82" s="23" t="s">
        <v>55</v>
      </c>
      <c r="H82" s="23" t="s">
        <v>55</v>
      </c>
      <c r="I82" s="23" t="s">
        <v>55</v>
      </c>
      <c r="J82" s="23" t="s">
        <v>55</v>
      </c>
      <c r="K82" s="23">
        <v>15.8</v>
      </c>
      <c r="L82" s="23" t="s">
        <v>55</v>
      </c>
      <c r="M82" s="23" t="s">
        <v>55</v>
      </c>
      <c r="N82" s="23" t="s">
        <v>55</v>
      </c>
      <c r="O82" s="23" t="s">
        <v>55</v>
      </c>
      <c r="P82" s="23" t="s">
        <v>55</v>
      </c>
      <c r="Q82" s="23" t="s">
        <v>55</v>
      </c>
      <c r="R82" s="23" t="s">
        <v>55</v>
      </c>
      <c r="S82" s="23" t="s">
        <v>55</v>
      </c>
      <c r="T82" s="23" t="s">
        <v>55</v>
      </c>
      <c r="U82" s="14" t="s">
        <v>55</v>
      </c>
      <c r="V82" s="14" t="s">
        <v>55</v>
      </c>
    </row>
    <row r="83" spans="2:22" x14ac:dyDescent="0.25">
      <c r="B83" s="6" t="s">
        <v>49</v>
      </c>
      <c r="C83" s="23">
        <v>21.1</v>
      </c>
      <c r="D83" s="23">
        <v>26.2</v>
      </c>
      <c r="E83" s="23">
        <v>28.2</v>
      </c>
      <c r="F83" s="23">
        <v>36.799999999999997</v>
      </c>
      <c r="G83" s="23">
        <v>42.5</v>
      </c>
      <c r="H83" s="23">
        <v>41.1</v>
      </c>
      <c r="I83" s="23">
        <v>39.200000000000003</v>
      </c>
      <c r="J83" s="23">
        <v>49.6</v>
      </c>
      <c r="K83" s="23">
        <v>51.3</v>
      </c>
      <c r="L83" s="23">
        <v>47.1</v>
      </c>
      <c r="M83" s="23">
        <v>55.4</v>
      </c>
      <c r="N83" s="23">
        <v>61.4</v>
      </c>
      <c r="O83" s="23">
        <v>52.2</v>
      </c>
      <c r="P83" s="23">
        <v>44.2</v>
      </c>
      <c r="Q83" s="23">
        <v>58.6</v>
      </c>
      <c r="R83" s="23">
        <v>77.224488489556137</v>
      </c>
      <c r="S83" s="23">
        <v>53.513208574480956</v>
      </c>
      <c r="T83" s="23">
        <v>67.097613833092083</v>
      </c>
      <c r="U83" s="14">
        <f t="shared" si="2"/>
        <v>0.25385144379268576</v>
      </c>
      <c r="V83" s="17">
        <f t="shared" si="3"/>
        <v>13.584405258611127</v>
      </c>
    </row>
    <row r="84" spans="2:22" x14ac:dyDescent="0.25">
      <c r="B84" s="6" t="s">
        <v>50</v>
      </c>
      <c r="C84" s="23">
        <v>18.3</v>
      </c>
      <c r="D84" s="23">
        <v>14.3</v>
      </c>
      <c r="E84" s="23">
        <v>14.2</v>
      </c>
      <c r="F84" s="23">
        <v>16.899999999999999</v>
      </c>
      <c r="G84" s="23">
        <v>8.6</v>
      </c>
      <c r="H84" s="23">
        <v>22.9</v>
      </c>
      <c r="I84" s="23">
        <v>26.7</v>
      </c>
      <c r="J84" s="23">
        <v>42.5</v>
      </c>
      <c r="K84" s="23">
        <v>39.4</v>
      </c>
      <c r="L84" s="23">
        <v>31.4</v>
      </c>
      <c r="M84" s="23">
        <v>38</v>
      </c>
      <c r="N84" s="23">
        <v>36.4</v>
      </c>
      <c r="O84" s="23">
        <v>33.5</v>
      </c>
      <c r="P84" s="23">
        <v>28.9</v>
      </c>
      <c r="Q84" s="23">
        <v>39.700000000000003</v>
      </c>
      <c r="R84" s="23">
        <v>50.204784594004366</v>
      </c>
      <c r="S84" s="23">
        <v>60.255890591530729</v>
      </c>
      <c r="T84" s="23">
        <v>54.937108181964312</v>
      </c>
      <c r="U84" s="14">
        <f t="shared" si="2"/>
        <v>-8.8269916141841875E-2</v>
      </c>
      <c r="V84" s="17">
        <f t="shared" si="3"/>
        <v>-5.3187824095664169</v>
      </c>
    </row>
    <row r="85" spans="2:22" x14ac:dyDescent="0.25">
      <c r="B85" s="6" t="s">
        <v>88</v>
      </c>
      <c r="C85" s="23">
        <v>18.399999999999999</v>
      </c>
      <c r="D85" s="23">
        <v>45.5</v>
      </c>
      <c r="E85" s="23">
        <v>18.5</v>
      </c>
      <c r="F85" s="23">
        <v>32.299999999999997</v>
      </c>
      <c r="G85" s="23">
        <v>28.2</v>
      </c>
      <c r="H85" s="23">
        <v>24.8</v>
      </c>
      <c r="I85" s="23">
        <v>30.3</v>
      </c>
      <c r="J85" s="23">
        <v>32.4</v>
      </c>
      <c r="K85" s="23">
        <v>39.4</v>
      </c>
      <c r="L85" s="23">
        <v>44</v>
      </c>
      <c r="M85" s="23">
        <v>48.1</v>
      </c>
      <c r="N85" s="23">
        <v>34.700000000000003</v>
      </c>
      <c r="O85" s="23">
        <v>56.1</v>
      </c>
      <c r="P85" s="23">
        <v>53.3</v>
      </c>
      <c r="Q85" s="23">
        <v>62.1</v>
      </c>
      <c r="R85" s="23">
        <v>60.005887069615277</v>
      </c>
      <c r="S85" s="23">
        <v>68.591948067924278</v>
      </c>
      <c r="T85" s="23">
        <v>66.666882943158356</v>
      </c>
      <c r="U85" s="14">
        <f t="shared" si="2"/>
        <v>-2.8065468017610451E-2</v>
      </c>
      <c r="V85" s="17">
        <f t="shared" si="3"/>
        <v>-1.9250651247659221</v>
      </c>
    </row>
    <row r="86" spans="2:22" x14ac:dyDescent="0.25">
      <c r="B86" s="6" t="s">
        <v>89</v>
      </c>
      <c r="C86" s="23">
        <v>17.600000000000001</v>
      </c>
      <c r="D86" s="23">
        <v>17.7</v>
      </c>
      <c r="E86" s="23">
        <v>20.8</v>
      </c>
      <c r="F86" s="23">
        <v>19.100000000000001</v>
      </c>
      <c r="G86" s="23">
        <v>19.100000000000001</v>
      </c>
      <c r="H86" s="23">
        <v>30.1</v>
      </c>
      <c r="I86" s="23">
        <v>14.6</v>
      </c>
      <c r="J86" s="23">
        <v>36.299999999999997</v>
      </c>
      <c r="K86" s="23">
        <v>34.799999999999997</v>
      </c>
      <c r="L86" s="23">
        <v>23.8</v>
      </c>
      <c r="M86" s="23">
        <v>40.700000000000003</v>
      </c>
      <c r="N86" s="23">
        <v>48.9</v>
      </c>
      <c r="O86" s="23">
        <v>30.3</v>
      </c>
      <c r="P86" s="23">
        <v>48</v>
      </c>
      <c r="Q86" s="23" t="s">
        <v>55</v>
      </c>
      <c r="R86" s="23">
        <v>86.021016617790806</v>
      </c>
      <c r="S86" s="23">
        <v>53.529183187946074</v>
      </c>
      <c r="T86" s="23">
        <v>80.760563208135224</v>
      </c>
      <c r="U86" s="14">
        <f t="shared" si="2"/>
        <v>0.50872026058341246</v>
      </c>
      <c r="V86" s="17">
        <f t="shared" si="3"/>
        <v>27.23138002018915</v>
      </c>
    </row>
  </sheetData>
  <mergeCells count="20">
    <mergeCell ref="B7:B8"/>
    <mergeCell ref="C7:C8"/>
    <mergeCell ref="D7:D8"/>
    <mergeCell ref="E7:E8"/>
    <mergeCell ref="F7:F8"/>
    <mergeCell ref="G7:G8"/>
    <mergeCell ref="L7:L8"/>
    <mergeCell ref="M7:M8"/>
    <mergeCell ref="N7:N8"/>
    <mergeCell ref="K7:K8"/>
    <mergeCell ref="H7:H8"/>
    <mergeCell ref="I7:I8"/>
    <mergeCell ref="J7:J8"/>
    <mergeCell ref="T7:T8"/>
    <mergeCell ref="U7:V7"/>
    <mergeCell ref="P7:P8"/>
    <mergeCell ref="Q7:Q8"/>
    <mergeCell ref="O7:O8"/>
    <mergeCell ref="R7:R8"/>
    <mergeCell ref="S7:S8"/>
  </mergeCells>
  <hyperlinks>
    <hyperlink ref="D2" location="Содержание!A1" display="к содержанию &gt;&gt;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8"/>
  <sheetViews>
    <sheetView workbookViewId="0">
      <selection activeCell="D2" sqref="D2"/>
    </sheetView>
  </sheetViews>
  <sheetFormatPr defaultRowHeight="15" x14ac:dyDescent="0.25"/>
  <cols>
    <col min="3" max="3" width="36.85546875" bestFit="1" customWidth="1"/>
    <col min="11" max="12" width="9.140625" customWidth="1"/>
  </cols>
  <sheetData>
    <row r="2" spans="2:23" x14ac:dyDescent="0.25">
      <c r="D2" s="8" t="s">
        <v>73</v>
      </c>
    </row>
    <row r="5" spans="2:23" ht="15.75" x14ac:dyDescent="0.25">
      <c r="B5" s="5" t="s">
        <v>128</v>
      </c>
    </row>
    <row r="7" spans="2:23" x14ac:dyDescent="0.25">
      <c r="B7" s="34" t="s">
        <v>68</v>
      </c>
      <c r="C7" s="34" t="s">
        <v>70</v>
      </c>
      <c r="D7" s="36">
        <v>2007</v>
      </c>
      <c r="E7" s="36">
        <v>2008</v>
      </c>
      <c r="F7" s="36">
        <v>2009</v>
      </c>
      <c r="G7" s="36">
        <v>2010</v>
      </c>
      <c r="H7" s="36">
        <v>2011</v>
      </c>
      <c r="I7" s="36">
        <v>2012</v>
      </c>
      <c r="J7" s="36">
        <v>2013</v>
      </c>
      <c r="K7" s="36">
        <v>2014</v>
      </c>
      <c r="L7" s="36">
        <v>2015</v>
      </c>
      <c r="M7" s="36">
        <v>2016</v>
      </c>
      <c r="N7" s="36">
        <v>2017</v>
      </c>
      <c r="O7" s="36">
        <v>2018</v>
      </c>
      <c r="P7" s="36">
        <v>2019</v>
      </c>
      <c r="Q7" s="36">
        <v>2020</v>
      </c>
      <c r="R7" s="36">
        <v>2021</v>
      </c>
      <c r="S7" s="36">
        <v>2022</v>
      </c>
      <c r="T7" s="36">
        <v>2023</v>
      </c>
      <c r="U7" s="36">
        <v>2024</v>
      </c>
      <c r="V7" s="35" t="s">
        <v>118</v>
      </c>
      <c r="W7" s="35"/>
    </row>
    <row r="8" spans="2:23" x14ac:dyDescent="0.25">
      <c r="B8" s="34"/>
      <c r="C8" s="34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1" t="s">
        <v>69</v>
      </c>
      <c r="W8" s="31" t="s">
        <v>72</v>
      </c>
    </row>
    <row r="9" spans="2:23" x14ac:dyDescent="0.25">
      <c r="B9" s="26">
        <v>1</v>
      </c>
      <c r="C9" s="6" t="s">
        <v>90</v>
      </c>
      <c r="D9" s="23" t="s">
        <v>55</v>
      </c>
      <c r="E9" s="23" t="s">
        <v>55</v>
      </c>
      <c r="F9" s="23" t="s">
        <v>55</v>
      </c>
      <c r="G9" s="23">
        <v>54</v>
      </c>
      <c r="H9" s="23" t="s">
        <v>55</v>
      </c>
      <c r="I9" s="23" t="s">
        <v>55</v>
      </c>
      <c r="J9" s="23" t="s">
        <v>55</v>
      </c>
      <c r="K9" s="23" t="s">
        <v>55</v>
      </c>
      <c r="L9" s="23" t="s">
        <v>55</v>
      </c>
      <c r="M9" s="23" t="s">
        <v>55</v>
      </c>
      <c r="N9" s="23" t="s">
        <v>55</v>
      </c>
      <c r="O9" s="23" t="s">
        <v>55</v>
      </c>
      <c r="P9" s="23" t="s">
        <v>55</v>
      </c>
      <c r="Q9" s="23" t="s">
        <v>55</v>
      </c>
      <c r="R9" s="23" t="s">
        <v>55</v>
      </c>
      <c r="S9" s="23" t="s">
        <v>55</v>
      </c>
      <c r="T9" s="23">
        <v>103.26760563380282</v>
      </c>
      <c r="U9" s="23">
        <v>129.06194690265488</v>
      </c>
      <c r="V9" s="14">
        <f>U9/T9-100%</f>
        <v>0.24978153710972406</v>
      </c>
      <c r="W9" s="17">
        <f>U9-T9</f>
        <v>25.794341268852065</v>
      </c>
    </row>
    <row r="10" spans="2:23" x14ac:dyDescent="0.25">
      <c r="B10" s="26">
        <v>2</v>
      </c>
      <c r="C10" s="6" t="s">
        <v>103</v>
      </c>
      <c r="D10" s="23" t="s">
        <v>55</v>
      </c>
      <c r="E10" s="23" t="s">
        <v>55</v>
      </c>
      <c r="F10" s="23" t="s">
        <v>55</v>
      </c>
      <c r="G10" s="23" t="s">
        <v>55</v>
      </c>
      <c r="H10" s="23" t="s">
        <v>55</v>
      </c>
      <c r="I10" s="23" t="s">
        <v>55</v>
      </c>
      <c r="J10" s="23" t="s">
        <v>55</v>
      </c>
      <c r="K10" s="23" t="s">
        <v>55</v>
      </c>
      <c r="L10" s="23" t="s">
        <v>55</v>
      </c>
      <c r="M10" s="23" t="s">
        <v>55</v>
      </c>
      <c r="N10" s="23" t="s">
        <v>55</v>
      </c>
      <c r="O10" s="23" t="s">
        <v>55</v>
      </c>
      <c r="P10" s="23" t="s">
        <v>55</v>
      </c>
      <c r="Q10" s="23" t="s">
        <v>55</v>
      </c>
      <c r="R10" s="23" t="s">
        <v>55</v>
      </c>
      <c r="S10" s="23" t="s">
        <v>55</v>
      </c>
      <c r="T10" s="23">
        <v>89.618644067796609</v>
      </c>
      <c r="U10" s="23">
        <v>122.12307692307692</v>
      </c>
      <c r="V10" s="14">
        <f>U10/T10-100%</f>
        <v>0.3626972176759411</v>
      </c>
      <c r="W10" s="17">
        <f>U10-T10</f>
        <v>32.504432855280314</v>
      </c>
    </row>
    <row r="11" spans="2:23" x14ac:dyDescent="0.25">
      <c r="B11" s="26">
        <v>3</v>
      </c>
      <c r="C11" s="6" t="s">
        <v>10</v>
      </c>
      <c r="D11" s="23" t="s">
        <v>55</v>
      </c>
      <c r="E11" s="23">
        <v>22</v>
      </c>
      <c r="F11" s="23" t="s">
        <v>55</v>
      </c>
      <c r="G11" s="23" t="s">
        <v>55</v>
      </c>
      <c r="H11" s="23">
        <v>35</v>
      </c>
      <c r="I11" s="23">
        <v>55</v>
      </c>
      <c r="J11" s="23">
        <v>39.799999999999997</v>
      </c>
      <c r="K11" s="23">
        <v>18</v>
      </c>
      <c r="L11" s="23">
        <v>32.6</v>
      </c>
      <c r="M11" s="23">
        <v>20</v>
      </c>
      <c r="N11" s="23">
        <v>10</v>
      </c>
      <c r="O11" s="23">
        <v>46.4</v>
      </c>
      <c r="P11" s="23" t="s">
        <v>55</v>
      </c>
      <c r="Q11" s="23">
        <v>68.2</v>
      </c>
      <c r="R11" s="23">
        <v>35.1</v>
      </c>
      <c r="S11" s="23">
        <v>27.265139116202946</v>
      </c>
      <c r="T11" s="23">
        <v>57.491442542787283</v>
      </c>
      <c r="U11" s="23">
        <v>119.06279905715969</v>
      </c>
      <c r="V11" s="14">
        <f>U11/T11-100%</f>
        <v>1.0709655870706096</v>
      </c>
      <c r="W11" s="17">
        <f>U11-T11</f>
        <v>61.571356514372411</v>
      </c>
    </row>
    <row r="12" spans="2:23" x14ac:dyDescent="0.25">
      <c r="B12" s="26">
        <v>4</v>
      </c>
      <c r="C12" s="6" t="s">
        <v>14</v>
      </c>
      <c r="D12" s="23" t="s">
        <v>55</v>
      </c>
      <c r="E12" s="23">
        <v>53.5</v>
      </c>
      <c r="F12" s="23">
        <v>49.8</v>
      </c>
      <c r="G12" s="23">
        <v>43.1</v>
      </c>
      <c r="H12" s="23">
        <v>79.8</v>
      </c>
      <c r="I12" s="23">
        <v>61.6</v>
      </c>
      <c r="J12" s="23">
        <v>78.599999999999994</v>
      </c>
      <c r="K12" s="23">
        <v>61.5</v>
      </c>
      <c r="L12" s="23">
        <v>50.3</v>
      </c>
      <c r="M12" s="23">
        <v>65.599999999999994</v>
      </c>
      <c r="N12" s="23">
        <v>51.3</v>
      </c>
      <c r="O12" s="23">
        <v>88.4</v>
      </c>
      <c r="P12" s="23">
        <v>84.5</v>
      </c>
      <c r="Q12" s="23">
        <v>72.599999999999994</v>
      </c>
      <c r="R12" s="23" t="s">
        <v>55</v>
      </c>
      <c r="S12" s="23">
        <v>58.838609201971899</v>
      </c>
      <c r="T12" s="23">
        <v>81.91475265099595</v>
      </c>
      <c r="U12" s="23">
        <v>94.929173138787988</v>
      </c>
      <c r="V12" s="14">
        <f>U12/T12-100%</f>
        <v>0.1588776144297348</v>
      </c>
      <c r="W12" s="17">
        <f>U12-T12</f>
        <v>13.014420487792037</v>
      </c>
    </row>
    <row r="13" spans="2:23" x14ac:dyDescent="0.25">
      <c r="B13" s="26">
        <v>5</v>
      </c>
      <c r="C13" s="6" t="s">
        <v>1</v>
      </c>
      <c r="D13" s="23">
        <v>20</v>
      </c>
      <c r="E13" s="23">
        <v>82.2</v>
      </c>
      <c r="F13" s="23">
        <v>50.7</v>
      </c>
      <c r="G13" s="23">
        <v>31.3</v>
      </c>
      <c r="H13" s="23">
        <v>64.5</v>
      </c>
      <c r="I13" s="23">
        <v>60.7</v>
      </c>
      <c r="J13" s="23">
        <v>64.099999999999994</v>
      </c>
      <c r="K13" s="23">
        <v>49.9</v>
      </c>
      <c r="L13" s="23">
        <v>66.2</v>
      </c>
      <c r="M13" s="23">
        <v>79.099999999999994</v>
      </c>
      <c r="N13" s="23">
        <v>85</v>
      </c>
      <c r="O13" s="23">
        <v>97.9</v>
      </c>
      <c r="P13" s="23">
        <v>86.1</v>
      </c>
      <c r="Q13" s="23">
        <v>82.3</v>
      </c>
      <c r="R13" s="23">
        <v>86</v>
      </c>
      <c r="S13" s="23">
        <v>79.760583730793982</v>
      </c>
      <c r="T13" s="23">
        <v>91.507066515476851</v>
      </c>
      <c r="U13" s="23">
        <v>94.87432350261264</v>
      </c>
      <c r="V13" s="14">
        <f>U13/T13-100%</f>
        <v>3.6797780929479051E-2</v>
      </c>
      <c r="W13" s="17">
        <f>U13-T13</f>
        <v>3.3672569871357894</v>
      </c>
    </row>
    <row r="14" spans="2:23" x14ac:dyDescent="0.25">
      <c r="B14" s="26">
        <v>6</v>
      </c>
      <c r="C14" s="6" t="s">
        <v>8</v>
      </c>
      <c r="D14" s="23">
        <v>52.9</v>
      </c>
      <c r="E14" s="23">
        <v>56.2</v>
      </c>
      <c r="F14" s="23">
        <v>57.7</v>
      </c>
      <c r="G14" s="23">
        <v>23.7</v>
      </c>
      <c r="H14" s="23">
        <v>71.900000000000006</v>
      </c>
      <c r="I14" s="23">
        <v>62.7</v>
      </c>
      <c r="J14" s="23">
        <v>73.099999999999994</v>
      </c>
      <c r="K14" s="23">
        <v>48.1</v>
      </c>
      <c r="L14" s="23">
        <v>62.7</v>
      </c>
      <c r="M14" s="23">
        <v>78.099999999999994</v>
      </c>
      <c r="N14" s="23">
        <v>63.2</v>
      </c>
      <c r="O14" s="23">
        <v>72.5</v>
      </c>
      <c r="P14" s="23">
        <v>75.599999999999994</v>
      </c>
      <c r="Q14" s="23">
        <v>73.7</v>
      </c>
      <c r="R14" s="23">
        <v>75.599999999999994</v>
      </c>
      <c r="S14" s="23">
        <v>61.774899466826419</v>
      </c>
      <c r="T14" s="23">
        <v>101.6434197764813</v>
      </c>
      <c r="U14" s="23">
        <v>87.92504138999648</v>
      </c>
      <c r="V14" s="14">
        <f>U14/T14-100%</f>
        <v>-0.1349657303606292</v>
      </c>
      <c r="W14" s="17">
        <f>U14-T14</f>
        <v>-13.718378386484815</v>
      </c>
    </row>
    <row r="15" spans="2:23" x14ac:dyDescent="0.25">
      <c r="B15" s="26">
        <v>7</v>
      </c>
      <c r="C15" s="6" t="s">
        <v>12</v>
      </c>
      <c r="D15" s="23" t="s">
        <v>55</v>
      </c>
      <c r="E15" s="23" t="s">
        <v>55</v>
      </c>
      <c r="F15" s="23" t="s">
        <v>55</v>
      </c>
      <c r="G15" s="23" t="s">
        <v>55</v>
      </c>
      <c r="H15" s="23" t="s">
        <v>55</v>
      </c>
      <c r="I15" s="23">
        <v>10</v>
      </c>
      <c r="J15" s="23">
        <v>30</v>
      </c>
      <c r="K15" s="23" t="s">
        <v>55</v>
      </c>
      <c r="L15" s="23" t="s">
        <v>55</v>
      </c>
      <c r="M15" s="23" t="s">
        <v>55</v>
      </c>
      <c r="N15" s="23" t="s">
        <v>55</v>
      </c>
      <c r="O15" s="23" t="s">
        <v>55</v>
      </c>
      <c r="P15" s="23" t="s">
        <v>55</v>
      </c>
      <c r="Q15" s="23" t="s">
        <v>55</v>
      </c>
      <c r="R15" s="23">
        <v>43.1</v>
      </c>
      <c r="S15" s="23" t="s">
        <v>55</v>
      </c>
      <c r="T15" s="23">
        <v>75.830158730158729</v>
      </c>
      <c r="U15" s="23">
        <v>85.87378881987577</v>
      </c>
      <c r="V15" s="14">
        <f>U15/T15-100%</f>
        <v>0.13244901841043544</v>
      </c>
      <c r="W15" s="17">
        <f>U15-T15</f>
        <v>10.043630089717041</v>
      </c>
    </row>
    <row r="16" spans="2:23" x14ac:dyDescent="0.25">
      <c r="B16" s="26">
        <v>8</v>
      </c>
      <c r="C16" s="6" t="s">
        <v>87</v>
      </c>
      <c r="D16" s="23">
        <v>27</v>
      </c>
      <c r="E16" s="23">
        <v>43.1</v>
      </c>
      <c r="F16" s="23">
        <v>31.3</v>
      </c>
      <c r="G16" s="23">
        <v>89.7</v>
      </c>
      <c r="H16" s="23" t="s">
        <v>55</v>
      </c>
      <c r="I16" s="23">
        <v>10</v>
      </c>
      <c r="J16" s="23">
        <v>8.1999999999999993</v>
      </c>
      <c r="K16" s="23">
        <v>14.1</v>
      </c>
      <c r="L16" s="23">
        <v>57.5</v>
      </c>
      <c r="M16" s="23">
        <v>2.9</v>
      </c>
      <c r="N16" s="23">
        <v>87</v>
      </c>
      <c r="O16" s="23">
        <v>40</v>
      </c>
      <c r="P16" s="23">
        <v>127.2</v>
      </c>
      <c r="Q16" s="23">
        <v>79.099999999999994</v>
      </c>
      <c r="R16" s="23">
        <v>82</v>
      </c>
      <c r="S16" s="23">
        <v>99.587314921768353</v>
      </c>
      <c r="T16" s="23">
        <v>100.30815109343936</v>
      </c>
      <c r="U16" s="23">
        <v>84.713004484304932</v>
      </c>
      <c r="V16" s="14">
        <f>U16/T16-100%</f>
        <v>-0.15547237626389099</v>
      </c>
      <c r="W16" s="17">
        <f>U16-T16</f>
        <v>-15.595146609134432</v>
      </c>
    </row>
    <row r="17" spans="2:23" x14ac:dyDescent="0.25">
      <c r="B17" s="26">
        <v>9</v>
      </c>
      <c r="C17" s="6" t="s">
        <v>89</v>
      </c>
      <c r="D17" s="23">
        <v>17.600000000000001</v>
      </c>
      <c r="E17" s="23">
        <v>17.7</v>
      </c>
      <c r="F17" s="23">
        <v>20.8</v>
      </c>
      <c r="G17" s="23">
        <v>19.100000000000001</v>
      </c>
      <c r="H17" s="23">
        <v>19.100000000000001</v>
      </c>
      <c r="I17" s="23">
        <v>30.1</v>
      </c>
      <c r="J17" s="23">
        <v>14.6</v>
      </c>
      <c r="K17" s="23">
        <v>36.299999999999997</v>
      </c>
      <c r="L17" s="23">
        <v>34.799999999999997</v>
      </c>
      <c r="M17" s="23">
        <v>23.8</v>
      </c>
      <c r="N17" s="23">
        <v>40.700000000000003</v>
      </c>
      <c r="O17" s="23">
        <v>48.9</v>
      </c>
      <c r="P17" s="23">
        <v>30.3</v>
      </c>
      <c r="Q17" s="23">
        <v>48</v>
      </c>
      <c r="R17" s="23" t="s">
        <v>55</v>
      </c>
      <c r="S17" s="23">
        <v>86.021016617790806</v>
      </c>
      <c r="T17" s="23">
        <v>53.529183187946074</v>
      </c>
      <c r="U17" s="23">
        <v>80.760563208135224</v>
      </c>
      <c r="V17" s="14">
        <f>U17/T17-100%</f>
        <v>0.50872026058341246</v>
      </c>
      <c r="W17" s="17">
        <f>U17-T17</f>
        <v>27.23138002018915</v>
      </c>
    </row>
    <row r="18" spans="2:23" x14ac:dyDescent="0.25">
      <c r="B18" s="26">
        <v>10</v>
      </c>
      <c r="C18" s="6" t="s">
        <v>92</v>
      </c>
      <c r="D18" s="23" t="s">
        <v>55</v>
      </c>
      <c r="E18" s="23" t="s">
        <v>55</v>
      </c>
      <c r="F18" s="23" t="s">
        <v>55</v>
      </c>
      <c r="G18" s="23" t="s">
        <v>55</v>
      </c>
      <c r="H18" s="23" t="s">
        <v>55</v>
      </c>
      <c r="I18" s="23" t="s">
        <v>55</v>
      </c>
      <c r="J18" s="23" t="s">
        <v>55</v>
      </c>
      <c r="K18" s="23" t="s">
        <v>55</v>
      </c>
      <c r="L18" s="23" t="s">
        <v>55</v>
      </c>
      <c r="M18" s="23" t="s">
        <v>55</v>
      </c>
      <c r="N18" s="23" t="s">
        <v>55</v>
      </c>
      <c r="O18" s="23" t="s">
        <v>55</v>
      </c>
      <c r="P18" s="23" t="s">
        <v>55</v>
      </c>
      <c r="Q18" s="23">
        <v>45.7</v>
      </c>
      <c r="R18" s="23" t="s">
        <v>55</v>
      </c>
      <c r="S18" s="23">
        <v>22.54</v>
      </c>
      <c r="T18" s="23">
        <v>13.333333333333334</v>
      </c>
      <c r="U18" s="23">
        <v>77.50181818181818</v>
      </c>
      <c r="V18" s="14">
        <f>U18/T18-100%</f>
        <v>4.8126363636363632</v>
      </c>
      <c r="W18" s="17">
        <f>U18-T18</f>
        <v>64.168484848484852</v>
      </c>
    </row>
    <row r="19" spans="2:23" x14ac:dyDescent="0.25">
      <c r="B19" s="26">
        <v>11</v>
      </c>
      <c r="C19" s="6" t="s">
        <v>6</v>
      </c>
      <c r="D19" s="23">
        <v>60.2</v>
      </c>
      <c r="E19" s="23">
        <v>49.4</v>
      </c>
      <c r="F19" s="23">
        <v>50.3</v>
      </c>
      <c r="G19" s="23">
        <v>20.3</v>
      </c>
      <c r="H19" s="23">
        <v>68.599999999999994</v>
      </c>
      <c r="I19" s="23">
        <v>59.3</v>
      </c>
      <c r="J19" s="23">
        <v>64.400000000000006</v>
      </c>
      <c r="K19" s="23">
        <v>55.6</v>
      </c>
      <c r="L19" s="23">
        <v>58.8</v>
      </c>
      <c r="M19" s="23">
        <v>76.900000000000006</v>
      </c>
      <c r="N19" s="23">
        <v>70.099999999999994</v>
      </c>
      <c r="O19" s="23">
        <v>83.3</v>
      </c>
      <c r="P19" s="23">
        <v>82.7</v>
      </c>
      <c r="Q19" s="23">
        <v>77</v>
      </c>
      <c r="R19" s="23">
        <v>61.7</v>
      </c>
      <c r="S19" s="23">
        <v>77.352701681066236</v>
      </c>
      <c r="T19" s="23">
        <v>101.75266884242554</v>
      </c>
      <c r="U19" s="23">
        <v>72.008765539846067</v>
      </c>
      <c r="V19" s="14">
        <f>U19/T19-100%</f>
        <v>-0.29231570671272478</v>
      </c>
      <c r="W19" s="17">
        <f>U19-T19</f>
        <v>-29.743903302579469</v>
      </c>
    </row>
    <row r="20" spans="2:23" x14ac:dyDescent="0.25">
      <c r="B20" s="26">
        <v>12</v>
      </c>
      <c r="C20" s="6" t="s">
        <v>32</v>
      </c>
      <c r="D20" s="23">
        <v>22.3</v>
      </c>
      <c r="E20" s="23">
        <v>29.3</v>
      </c>
      <c r="F20" s="23">
        <v>38</v>
      </c>
      <c r="G20" s="23">
        <v>3.1</v>
      </c>
      <c r="H20" s="23">
        <v>33.200000000000003</v>
      </c>
      <c r="I20" s="23">
        <v>40.9</v>
      </c>
      <c r="J20" s="23">
        <v>52.1</v>
      </c>
      <c r="K20" s="23">
        <v>47.6</v>
      </c>
      <c r="L20" s="23">
        <v>48.5</v>
      </c>
      <c r="M20" s="23">
        <v>54.5</v>
      </c>
      <c r="N20" s="23">
        <v>23.4</v>
      </c>
      <c r="O20" s="23">
        <v>49.8</v>
      </c>
      <c r="P20" s="23">
        <v>59.7</v>
      </c>
      <c r="Q20" s="23">
        <v>58.1</v>
      </c>
      <c r="R20" s="23">
        <v>50.3</v>
      </c>
      <c r="S20" s="23">
        <v>50.323726004695487</v>
      </c>
      <c r="T20" s="23">
        <v>66.819763811592239</v>
      </c>
      <c r="U20" s="23">
        <v>70.308367203210778</v>
      </c>
      <c r="V20" s="14">
        <f>U20/T20-100%</f>
        <v>5.2209154786226897E-2</v>
      </c>
      <c r="W20" s="17">
        <f>U20-T20</f>
        <v>3.4886033916185397</v>
      </c>
    </row>
    <row r="21" spans="2:23" x14ac:dyDescent="0.25">
      <c r="B21" s="26">
        <v>13</v>
      </c>
      <c r="C21" s="6" t="s">
        <v>4</v>
      </c>
      <c r="D21" s="23" t="s">
        <v>55</v>
      </c>
      <c r="E21" s="23" t="s">
        <v>55</v>
      </c>
      <c r="F21" s="23" t="s">
        <v>55</v>
      </c>
      <c r="G21" s="23" t="s">
        <v>55</v>
      </c>
      <c r="H21" s="23" t="s">
        <v>55</v>
      </c>
      <c r="I21" s="23">
        <v>10</v>
      </c>
      <c r="J21" s="23">
        <v>30</v>
      </c>
      <c r="K21" s="23">
        <v>32.299999999999997</v>
      </c>
      <c r="L21" s="23">
        <v>54.3</v>
      </c>
      <c r="M21" s="23">
        <v>74.099999999999994</v>
      </c>
      <c r="N21" s="23">
        <v>61.5</v>
      </c>
      <c r="O21" s="23">
        <v>95.2</v>
      </c>
      <c r="P21" s="23">
        <v>85.1</v>
      </c>
      <c r="Q21" s="23">
        <v>57.8</v>
      </c>
      <c r="R21" s="23">
        <v>35.5</v>
      </c>
      <c r="S21" s="23">
        <v>33.786483516483514</v>
      </c>
      <c r="T21" s="23">
        <v>73.617486338797818</v>
      </c>
      <c r="U21" s="23">
        <v>67.458680651393877</v>
      </c>
      <c r="V21" s="14">
        <f>U21/T21-100%</f>
        <v>-8.3659548752592072E-2</v>
      </c>
      <c r="W21" s="17">
        <f>U21-T21</f>
        <v>-6.158805687403941</v>
      </c>
    </row>
    <row r="22" spans="2:23" x14ac:dyDescent="0.25">
      <c r="B22" s="26">
        <v>14</v>
      </c>
      <c r="C22" s="6" t="s">
        <v>49</v>
      </c>
      <c r="D22" s="23">
        <v>21.1</v>
      </c>
      <c r="E22" s="23">
        <v>26.2</v>
      </c>
      <c r="F22" s="23">
        <v>28.2</v>
      </c>
      <c r="G22" s="23">
        <v>36.799999999999997</v>
      </c>
      <c r="H22" s="23">
        <v>42.5</v>
      </c>
      <c r="I22" s="23">
        <v>41.1</v>
      </c>
      <c r="J22" s="23">
        <v>39.200000000000003</v>
      </c>
      <c r="K22" s="23">
        <v>49.6</v>
      </c>
      <c r="L22" s="23">
        <v>51.3</v>
      </c>
      <c r="M22" s="23">
        <v>47.1</v>
      </c>
      <c r="N22" s="23">
        <v>55.4</v>
      </c>
      <c r="O22" s="23">
        <v>61.4</v>
      </c>
      <c r="P22" s="23">
        <v>52.2</v>
      </c>
      <c r="Q22" s="23">
        <v>44.2</v>
      </c>
      <c r="R22" s="23">
        <v>58.6</v>
      </c>
      <c r="S22" s="23">
        <v>77.224488489556137</v>
      </c>
      <c r="T22" s="23">
        <v>53.513208574480956</v>
      </c>
      <c r="U22" s="23">
        <v>67.097613833092083</v>
      </c>
      <c r="V22" s="14">
        <f>U22/T22-100%</f>
        <v>0.25385144379268576</v>
      </c>
      <c r="W22" s="17">
        <f>U22-T22</f>
        <v>13.584405258611127</v>
      </c>
    </row>
    <row r="23" spans="2:23" x14ac:dyDescent="0.25">
      <c r="B23" s="26">
        <v>15</v>
      </c>
      <c r="C23" s="6" t="s">
        <v>88</v>
      </c>
      <c r="D23" s="23">
        <v>18.399999999999999</v>
      </c>
      <c r="E23" s="23">
        <v>45.5</v>
      </c>
      <c r="F23" s="23">
        <v>18.5</v>
      </c>
      <c r="G23" s="23">
        <v>32.299999999999997</v>
      </c>
      <c r="H23" s="23">
        <v>28.2</v>
      </c>
      <c r="I23" s="23">
        <v>24.8</v>
      </c>
      <c r="J23" s="23">
        <v>30.3</v>
      </c>
      <c r="K23" s="23">
        <v>32.4</v>
      </c>
      <c r="L23" s="23">
        <v>39.4</v>
      </c>
      <c r="M23" s="23">
        <v>44</v>
      </c>
      <c r="N23" s="23">
        <v>48.1</v>
      </c>
      <c r="O23" s="23">
        <v>34.700000000000003</v>
      </c>
      <c r="P23" s="23">
        <v>56.1</v>
      </c>
      <c r="Q23" s="23">
        <v>53.3</v>
      </c>
      <c r="R23" s="23">
        <v>62.1</v>
      </c>
      <c r="S23" s="23">
        <v>60.005887069615277</v>
      </c>
      <c r="T23" s="23">
        <v>68.591948067924278</v>
      </c>
      <c r="U23" s="23">
        <v>66.666882943158356</v>
      </c>
      <c r="V23" s="14">
        <f>U23/T23-100%</f>
        <v>-2.8065468017610451E-2</v>
      </c>
      <c r="W23" s="17">
        <f>U23-T23</f>
        <v>-1.9250651247659221</v>
      </c>
    </row>
    <row r="24" spans="2:23" x14ac:dyDescent="0.25">
      <c r="B24" s="26">
        <v>16</v>
      </c>
      <c r="C24" s="6" t="s">
        <v>21</v>
      </c>
      <c r="D24" s="23">
        <v>37.700000000000003</v>
      </c>
      <c r="E24" s="23">
        <v>40.299999999999997</v>
      </c>
      <c r="F24" s="23">
        <v>42.9</v>
      </c>
      <c r="G24" s="23">
        <v>47.7</v>
      </c>
      <c r="H24" s="23">
        <v>50.7</v>
      </c>
      <c r="I24" s="23">
        <v>56.2</v>
      </c>
      <c r="J24" s="23">
        <v>69.099999999999994</v>
      </c>
      <c r="K24" s="23">
        <v>58.2</v>
      </c>
      <c r="L24" s="23">
        <v>55.6</v>
      </c>
      <c r="M24" s="23">
        <v>71.8</v>
      </c>
      <c r="N24" s="23">
        <v>66.3</v>
      </c>
      <c r="O24" s="23">
        <v>63.7</v>
      </c>
      <c r="P24" s="23">
        <v>69.400000000000006</v>
      </c>
      <c r="Q24" s="23">
        <v>70</v>
      </c>
      <c r="R24" s="23">
        <v>71.8</v>
      </c>
      <c r="S24" s="23">
        <v>69.391042603143873</v>
      </c>
      <c r="T24" s="23">
        <v>78.468404782490836</v>
      </c>
      <c r="U24" s="23">
        <v>66.49626505035279</v>
      </c>
      <c r="V24" s="14">
        <f>U24/T24-100%</f>
        <v>-0.15257274268954513</v>
      </c>
      <c r="W24" s="17">
        <f>U24-T24</f>
        <v>-11.972139732138046</v>
      </c>
    </row>
    <row r="25" spans="2:23" x14ac:dyDescent="0.25">
      <c r="B25" s="26">
        <v>17</v>
      </c>
      <c r="C25" s="6" t="s">
        <v>13</v>
      </c>
      <c r="D25" s="23">
        <v>26</v>
      </c>
      <c r="E25" s="23">
        <v>24.5</v>
      </c>
      <c r="F25" s="23">
        <v>22.9</v>
      </c>
      <c r="G25" s="23">
        <v>12.4</v>
      </c>
      <c r="H25" s="23">
        <v>45.8</v>
      </c>
      <c r="I25" s="23">
        <v>43.1</v>
      </c>
      <c r="J25" s="23">
        <v>60.9</v>
      </c>
      <c r="K25" s="23">
        <v>30.3</v>
      </c>
      <c r="L25" s="23">
        <v>43.8</v>
      </c>
      <c r="M25" s="23">
        <v>65.400000000000006</v>
      </c>
      <c r="N25" s="23">
        <v>47.2</v>
      </c>
      <c r="O25" s="23">
        <v>45.5</v>
      </c>
      <c r="P25" s="23">
        <v>60.4</v>
      </c>
      <c r="Q25" s="23">
        <v>72.2</v>
      </c>
      <c r="R25" s="23">
        <v>45.7</v>
      </c>
      <c r="S25" s="23">
        <v>65.180252627519039</v>
      </c>
      <c r="T25" s="23">
        <v>86.808306389857904</v>
      </c>
      <c r="U25" s="23">
        <v>65.254243291104757</v>
      </c>
      <c r="V25" s="14">
        <f>U25/T25-100%</f>
        <v>-0.24829493852758056</v>
      </c>
      <c r="W25" s="17">
        <f>U25-T25</f>
        <v>-21.554063098753147</v>
      </c>
    </row>
    <row r="26" spans="2:23" x14ac:dyDescent="0.25">
      <c r="B26" s="26">
        <v>18</v>
      </c>
      <c r="C26" s="6" t="s">
        <v>2</v>
      </c>
      <c r="D26" s="23" t="s">
        <v>55</v>
      </c>
      <c r="E26" s="23" t="s">
        <v>55</v>
      </c>
      <c r="F26" s="23" t="s">
        <v>55</v>
      </c>
      <c r="G26" s="23" t="s">
        <v>55</v>
      </c>
      <c r="H26" s="23" t="s">
        <v>55</v>
      </c>
      <c r="I26" s="23" t="s">
        <v>55</v>
      </c>
      <c r="J26" s="23">
        <v>41.3</v>
      </c>
      <c r="K26" s="23">
        <v>25.4</v>
      </c>
      <c r="L26" s="23">
        <v>41.4</v>
      </c>
      <c r="M26" s="23">
        <v>31.8</v>
      </c>
      <c r="N26" s="23" t="s">
        <v>55</v>
      </c>
      <c r="O26" s="23">
        <v>50.7</v>
      </c>
      <c r="P26" s="23">
        <v>58.5</v>
      </c>
      <c r="Q26" s="23">
        <v>57.5</v>
      </c>
      <c r="R26" s="23">
        <v>54</v>
      </c>
      <c r="S26" s="23">
        <v>52.127843494085532</v>
      </c>
      <c r="T26" s="23">
        <v>73.520306513409963</v>
      </c>
      <c r="U26" s="23">
        <v>63.907296342630069</v>
      </c>
      <c r="V26" s="14">
        <f>U26/T26-100%</f>
        <v>-0.13075312966801222</v>
      </c>
      <c r="W26" s="17">
        <f>U26-T26</f>
        <v>-9.6130101707798943</v>
      </c>
    </row>
    <row r="27" spans="2:23" x14ac:dyDescent="0.25">
      <c r="B27" s="26">
        <v>19</v>
      </c>
      <c r="C27" s="6" t="s">
        <v>7</v>
      </c>
      <c r="D27" s="23">
        <v>59.4</v>
      </c>
      <c r="E27" s="23">
        <v>40.799999999999997</v>
      </c>
      <c r="F27" s="23">
        <v>47.7</v>
      </c>
      <c r="G27" s="23">
        <v>14.2</v>
      </c>
      <c r="H27" s="23">
        <v>63</v>
      </c>
      <c r="I27" s="23">
        <v>59.9</v>
      </c>
      <c r="J27" s="23">
        <v>58.8</v>
      </c>
      <c r="K27" s="23">
        <v>31.3</v>
      </c>
      <c r="L27" s="23">
        <v>61.8</v>
      </c>
      <c r="M27" s="23">
        <v>58.5</v>
      </c>
      <c r="N27" s="23">
        <v>49.2</v>
      </c>
      <c r="O27" s="23">
        <v>54.4</v>
      </c>
      <c r="P27" s="23">
        <v>72.3</v>
      </c>
      <c r="Q27" s="23">
        <v>58.8</v>
      </c>
      <c r="R27" s="23">
        <v>54.9</v>
      </c>
      <c r="S27" s="23">
        <v>64.981601133449018</v>
      </c>
      <c r="T27" s="23">
        <v>86.049281084180564</v>
      </c>
      <c r="U27" s="23">
        <v>63.841773814511647</v>
      </c>
      <c r="V27" s="14">
        <f>U27/T27-100%</f>
        <v>-0.2580789402289565</v>
      </c>
      <c r="W27" s="17">
        <f>U27-T27</f>
        <v>-22.207507269668916</v>
      </c>
    </row>
    <row r="28" spans="2:23" x14ac:dyDescent="0.25">
      <c r="B28" s="26">
        <v>20</v>
      </c>
      <c r="C28" s="6" t="s">
        <v>9</v>
      </c>
      <c r="D28" s="23">
        <v>40.799999999999997</v>
      </c>
      <c r="E28" s="23">
        <v>37.4</v>
      </c>
      <c r="F28" s="23">
        <v>60</v>
      </c>
      <c r="G28" s="23">
        <v>18.7</v>
      </c>
      <c r="H28" s="23">
        <v>41.9</v>
      </c>
      <c r="I28" s="23">
        <v>44.5</v>
      </c>
      <c r="J28" s="23">
        <v>48.8</v>
      </c>
      <c r="K28" s="23">
        <v>43.3</v>
      </c>
      <c r="L28" s="23">
        <v>61.1</v>
      </c>
      <c r="M28" s="23">
        <v>59.5</v>
      </c>
      <c r="N28" s="23">
        <v>48.6</v>
      </c>
      <c r="O28" s="23">
        <v>43.3</v>
      </c>
      <c r="P28" s="23">
        <v>66.7</v>
      </c>
      <c r="Q28" s="23">
        <v>58.7</v>
      </c>
      <c r="R28" s="23">
        <v>52.3</v>
      </c>
      <c r="S28" s="23">
        <v>52.925903106040025</v>
      </c>
      <c r="T28" s="23">
        <v>74.844555653705498</v>
      </c>
      <c r="U28" s="23">
        <v>62.817587284736597</v>
      </c>
      <c r="V28" s="14">
        <f>U28/T28-100%</f>
        <v>-0.16069262839391918</v>
      </c>
      <c r="W28" s="17">
        <f>U28-T28</f>
        <v>-12.026968368968902</v>
      </c>
    </row>
    <row r="29" spans="2:23" x14ac:dyDescent="0.25">
      <c r="B29" s="26">
        <v>21</v>
      </c>
      <c r="C29" s="6" t="s">
        <v>29</v>
      </c>
      <c r="D29" s="23" t="s">
        <v>55</v>
      </c>
      <c r="E29" s="23" t="s">
        <v>55</v>
      </c>
      <c r="F29" s="23" t="s">
        <v>55</v>
      </c>
      <c r="G29" s="23" t="s">
        <v>55</v>
      </c>
      <c r="H29" s="23" t="s">
        <v>55</v>
      </c>
      <c r="I29" s="23">
        <v>37.4</v>
      </c>
      <c r="J29" s="23">
        <v>35.700000000000003</v>
      </c>
      <c r="K29" s="23">
        <v>25.4</v>
      </c>
      <c r="L29" s="23">
        <v>37.4</v>
      </c>
      <c r="M29" s="23">
        <v>38.5</v>
      </c>
      <c r="N29" s="23">
        <v>47.2</v>
      </c>
      <c r="O29" s="23">
        <v>31.3</v>
      </c>
      <c r="P29" s="23">
        <v>47.3</v>
      </c>
      <c r="Q29" s="23">
        <v>53.8</v>
      </c>
      <c r="R29" s="23">
        <v>58.2</v>
      </c>
      <c r="S29" s="23">
        <v>43.13383111891951</v>
      </c>
      <c r="T29" s="23">
        <v>35.434212753950341</v>
      </c>
      <c r="U29" s="23">
        <v>61.778098376329581</v>
      </c>
      <c r="V29" s="14">
        <f>U29/T29-100%</f>
        <v>0.74345903506611211</v>
      </c>
      <c r="W29" s="17">
        <f>U29-T29</f>
        <v>26.34388562237924</v>
      </c>
    </row>
    <row r="30" spans="2:23" x14ac:dyDescent="0.25">
      <c r="B30" s="26">
        <v>22</v>
      </c>
      <c r="C30" s="6" t="s">
        <v>26</v>
      </c>
      <c r="D30" s="23" t="s">
        <v>55</v>
      </c>
      <c r="E30" s="23" t="s">
        <v>55</v>
      </c>
      <c r="F30" s="23">
        <v>35.200000000000003</v>
      </c>
      <c r="G30" s="23" t="s">
        <v>55</v>
      </c>
      <c r="H30" s="23">
        <v>39.1</v>
      </c>
      <c r="I30" s="23">
        <v>50.9</v>
      </c>
      <c r="J30" s="23">
        <v>49.9</v>
      </c>
      <c r="K30" s="23">
        <v>38.200000000000003</v>
      </c>
      <c r="L30" s="23">
        <v>60.3</v>
      </c>
      <c r="M30" s="23">
        <v>67.2</v>
      </c>
      <c r="N30" s="23">
        <v>34.1</v>
      </c>
      <c r="O30" s="23">
        <v>61.9</v>
      </c>
      <c r="P30" s="23">
        <v>62.2</v>
      </c>
      <c r="Q30" s="23">
        <v>55.7</v>
      </c>
      <c r="R30" s="23">
        <v>56.8</v>
      </c>
      <c r="S30" s="23">
        <v>50.810529618473893</v>
      </c>
      <c r="T30" s="23">
        <v>75.454576839176752</v>
      </c>
      <c r="U30" s="23">
        <v>59.995081221572448</v>
      </c>
      <c r="V30" s="14">
        <f>U30/T30-100%</f>
        <v>-0.20488479645912727</v>
      </c>
      <c r="W30" s="17">
        <f>U30-T30</f>
        <v>-15.459495617604304</v>
      </c>
    </row>
    <row r="31" spans="2:23" x14ac:dyDescent="0.25">
      <c r="B31" s="26">
        <v>23</v>
      </c>
      <c r="C31" s="6" t="s">
        <v>76</v>
      </c>
      <c r="D31" s="23">
        <v>26.7</v>
      </c>
      <c r="E31" s="23" t="s">
        <v>55</v>
      </c>
      <c r="F31" s="23">
        <v>40.200000000000003</v>
      </c>
      <c r="G31" s="23">
        <v>24.8</v>
      </c>
      <c r="H31" s="23">
        <v>76</v>
      </c>
      <c r="I31" s="23">
        <v>76.400000000000006</v>
      </c>
      <c r="J31" s="23">
        <v>85</v>
      </c>
      <c r="K31" s="23">
        <v>42.2</v>
      </c>
      <c r="L31" s="23">
        <v>73.3</v>
      </c>
      <c r="M31" s="23">
        <v>55.3</v>
      </c>
      <c r="N31" s="23">
        <v>37.6</v>
      </c>
      <c r="O31" s="23">
        <v>53.2</v>
      </c>
      <c r="P31" s="23">
        <v>57.6</v>
      </c>
      <c r="Q31" s="23">
        <v>63.8</v>
      </c>
      <c r="R31" s="23">
        <v>45.4</v>
      </c>
      <c r="S31" s="23">
        <v>38.702664321217156</v>
      </c>
      <c r="T31" s="23">
        <v>63.424011443247934</v>
      </c>
      <c r="U31" s="23">
        <v>58.219941671053725</v>
      </c>
      <c r="V31" s="14">
        <f>U31/T31-100%</f>
        <v>-8.205204391480081E-2</v>
      </c>
      <c r="W31" s="17">
        <f>U31-T31</f>
        <v>-5.2040697721942095</v>
      </c>
    </row>
    <row r="32" spans="2:23" x14ac:dyDescent="0.25">
      <c r="B32" s="26">
        <v>24</v>
      </c>
      <c r="C32" s="6" t="s">
        <v>93</v>
      </c>
      <c r="D32" s="23">
        <v>49.5</v>
      </c>
      <c r="E32" s="23">
        <v>56.9</v>
      </c>
      <c r="F32" s="23">
        <v>62.6</v>
      </c>
      <c r="G32" s="23">
        <v>52</v>
      </c>
      <c r="H32" s="23">
        <v>53.2</v>
      </c>
      <c r="I32" s="23">
        <v>56</v>
      </c>
      <c r="J32" s="23">
        <v>61.2</v>
      </c>
      <c r="K32" s="23">
        <v>61.5</v>
      </c>
      <c r="L32" s="23">
        <v>49.7</v>
      </c>
      <c r="M32" s="23">
        <v>57</v>
      </c>
      <c r="N32" s="23">
        <v>55.4</v>
      </c>
      <c r="O32" s="23">
        <v>64.900000000000006</v>
      </c>
      <c r="P32" s="23">
        <v>74.8</v>
      </c>
      <c r="Q32" s="23">
        <v>72.400000000000006</v>
      </c>
      <c r="R32" s="23">
        <v>74.900000000000006</v>
      </c>
      <c r="S32" s="23">
        <v>73.225480922806057</v>
      </c>
      <c r="T32" s="23">
        <v>79.395075041755618</v>
      </c>
      <c r="U32" s="23">
        <v>58.138659608189407</v>
      </c>
      <c r="V32" s="14">
        <f>U32/T32-100%</f>
        <v>-0.26772964724054982</v>
      </c>
      <c r="W32" s="17">
        <f>U32-T32</f>
        <v>-21.256415433566211</v>
      </c>
    </row>
    <row r="33" spans="2:23" x14ac:dyDescent="0.25">
      <c r="B33" s="26">
        <v>25</v>
      </c>
      <c r="C33" s="6" t="s">
        <v>11</v>
      </c>
      <c r="D33" s="23">
        <v>38.799999999999997</v>
      </c>
      <c r="E33" s="23">
        <v>37</v>
      </c>
      <c r="F33" s="23">
        <v>45.3</v>
      </c>
      <c r="G33" s="23">
        <v>11</v>
      </c>
      <c r="H33" s="23">
        <v>47.9</v>
      </c>
      <c r="I33" s="23">
        <v>59.8</v>
      </c>
      <c r="J33" s="23">
        <v>65</v>
      </c>
      <c r="K33" s="23">
        <v>38.1</v>
      </c>
      <c r="L33" s="23">
        <v>66.7</v>
      </c>
      <c r="M33" s="23">
        <v>61.1</v>
      </c>
      <c r="N33" s="23">
        <v>54.1</v>
      </c>
      <c r="O33" s="23">
        <v>58.5</v>
      </c>
      <c r="P33" s="23">
        <v>67.8</v>
      </c>
      <c r="Q33" s="23">
        <v>55.3</v>
      </c>
      <c r="R33" s="23">
        <v>56</v>
      </c>
      <c r="S33" s="23">
        <v>57.596013411443941</v>
      </c>
      <c r="T33" s="23">
        <v>89.69551799226106</v>
      </c>
      <c r="U33" s="23">
        <v>57.665926492725788</v>
      </c>
      <c r="V33" s="14">
        <f>U33/T33-100%</f>
        <v>-0.35709244136701224</v>
      </c>
      <c r="W33" s="17">
        <f>U33-T33</f>
        <v>-32.029591499535272</v>
      </c>
    </row>
    <row r="34" spans="2:23" x14ac:dyDescent="0.25">
      <c r="B34" s="26">
        <v>26</v>
      </c>
      <c r="C34" s="6" t="s">
        <v>37</v>
      </c>
      <c r="D34" s="23">
        <v>24.9</v>
      </c>
      <c r="E34" s="23">
        <v>27.8</v>
      </c>
      <c r="F34" s="23">
        <v>30</v>
      </c>
      <c r="G34" s="23">
        <v>18.5</v>
      </c>
      <c r="H34" s="23">
        <v>23.9</v>
      </c>
      <c r="I34" s="23">
        <v>30</v>
      </c>
      <c r="J34" s="23">
        <v>41.1</v>
      </c>
      <c r="K34" s="23">
        <v>27.5</v>
      </c>
      <c r="L34" s="23">
        <v>27.6</v>
      </c>
      <c r="M34" s="23">
        <v>30.4</v>
      </c>
      <c r="N34" s="23">
        <v>40.700000000000003</v>
      </c>
      <c r="O34" s="23">
        <v>27.4</v>
      </c>
      <c r="P34" s="23">
        <v>37.1</v>
      </c>
      <c r="Q34" s="23">
        <v>35.6</v>
      </c>
      <c r="R34" s="23">
        <v>36.4</v>
      </c>
      <c r="S34" s="23">
        <v>47.801370614035086</v>
      </c>
      <c r="T34" s="23">
        <v>35.004392661636338</v>
      </c>
      <c r="U34" s="23">
        <v>56.333887128712874</v>
      </c>
      <c r="V34" s="14">
        <f>U34/T34-100%</f>
        <v>0.60933765294128239</v>
      </c>
      <c r="W34" s="17">
        <f>U34-T34</f>
        <v>21.329494467076536</v>
      </c>
    </row>
    <row r="35" spans="2:23" x14ac:dyDescent="0.25">
      <c r="B35" s="26">
        <v>27</v>
      </c>
      <c r="C35" s="6" t="s">
        <v>0</v>
      </c>
      <c r="D35" s="23">
        <v>42.7</v>
      </c>
      <c r="E35" s="23">
        <v>31.8</v>
      </c>
      <c r="F35" s="23">
        <v>36.4</v>
      </c>
      <c r="G35" s="23">
        <v>19.5</v>
      </c>
      <c r="H35" s="23">
        <v>61</v>
      </c>
      <c r="I35" s="23">
        <v>55.1</v>
      </c>
      <c r="J35" s="23">
        <v>59.9</v>
      </c>
      <c r="K35" s="23">
        <v>52.9</v>
      </c>
      <c r="L35" s="23">
        <v>62.1</v>
      </c>
      <c r="M35" s="23">
        <v>72.3</v>
      </c>
      <c r="N35" s="23">
        <v>53.8</v>
      </c>
      <c r="O35" s="23">
        <v>77.7</v>
      </c>
      <c r="P35" s="23">
        <v>76.599999999999994</v>
      </c>
      <c r="Q35" s="23">
        <v>71.8</v>
      </c>
      <c r="R35" s="23">
        <v>58.9</v>
      </c>
      <c r="S35" s="23">
        <v>78.567946237885508</v>
      </c>
      <c r="T35" s="23">
        <v>96.407626919433724</v>
      </c>
      <c r="U35" s="23">
        <v>56.268978714754482</v>
      </c>
      <c r="V35" s="14">
        <f>U35/T35-100%</f>
        <v>-0.41634307872988574</v>
      </c>
      <c r="W35" s="17">
        <f>U35-T35</f>
        <v>-40.138648204679242</v>
      </c>
    </row>
    <row r="36" spans="2:23" x14ac:dyDescent="0.25">
      <c r="B36" s="26">
        <v>28</v>
      </c>
      <c r="C36" s="6" t="s">
        <v>25</v>
      </c>
      <c r="D36" s="23">
        <v>25</v>
      </c>
      <c r="E36" s="23" t="s">
        <v>55</v>
      </c>
      <c r="F36" s="23" t="s">
        <v>55</v>
      </c>
      <c r="G36" s="23">
        <v>10.6</v>
      </c>
      <c r="H36" s="23">
        <v>13.1</v>
      </c>
      <c r="I36" s="23">
        <v>19.8</v>
      </c>
      <c r="J36" s="23">
        <v>38.799999999999997</v>
      </c>
      <c r="K36" s="23">
        <v>30.6</v>
      </c>
      <c r="L36" s="23">
        <v>36</v>
      </c>
      <c r="M36" s="23">
        <v>27.5</v>
      </c>
      <c r="N36" s="23">
        <v>36.700000000000003</v>
      </c>
      <c r="O36" s="23">
        <v>34.6</v>
      </c>
      <c r="P36" s="23">
        <v>48.7</v>
      </c>
      <c r="Q36" s="23">
        <v>55.7</v>
      </c>
      <c r="R36" s="23">
        <v>29</v>
      </c>
      <c r="S36" s="23">
        <v>41.004748982360923</v>
      </c>
      <c r="T36" s="23">
        <v>35.097127607275795</v>
      </c>
      <c r="U36" s="23">
        <v>54.978546034081155</v>
      </c>
      <c r="V36" s="14">
        <f>U36/T36-100%</f>
        <v>0.56646853409974929</v>
      </c>
      <c r="W36" s="17">
        <f>U36-T36</f>
        <v>19.881418426805361</v>
      </c>
    </row>
    <row r="37" spans="2:23" x14ac:dyDescent="0.25">
      <c r="B37" s="26">
        <v>29</v>
      </c>
      <c r="C37" s="6" t="s">
        <v>50</v>
      </c>
      <c r="D37" s="23">
        <v>18.3</v>
      </c>
      <c r="E37" s="23">
        <v>14.3</v>
      </c>
      <c r="F37" s="23">
        <v>14.2</v>
      </c>
      <c r="G37" s="23">
        <v>16.899999999999999</v>
      </c>
      <c r="H37" s="23">
        <v>8.6</v>
      </c>
      <c r="I37" s="23">
        <v>22.9</v>
      </c>
      <c r="J37" s="23">
        <v>26.7</v>
      </c>
      <c r="K37" s="23">
        <v>42.5</v>
      </c>
      <c r="L37" s="23">
        <v>39.4</v>
      </c>
      <c r="M37" s="23">
        <v>31.4</v>
      </c>
      <c r="N37" s="23">
        <v>38</v>
      </c>
      <c r="O37" s="23">
        <v>36.4</v>
      </c>
      <c r="P37" s="23">
        <v>33.5</v>
      </c>
      <c r="Q37" s="23">
        <v>28.9</v>
      </c>
      <c r="R37" s="23">
        <v>39.700000000000003</v>
      </c>
      <c r="S37" s="23">
        <v>50.204784594004366</v>
      </c>
      <c r="T37" s="23">
        <v>60.255890591530729</v>
      </c>
      <c r="U37" s="23">
        <v>54.937108181964312</v>
      </c>
      <c r="V37" s="14">
        <f>U37/T37-100%</f>
        <v>-8.8269916141841875E-2</v>
      </c>
      <c r="W37" s="17">
        <f>U37-T37</f>
        <v>-5.3187824095664169</v>
      </c>
    </row>
    <row r="38" spans="2:23" x14ac:dyDescent="0.25">
      <c r="B38" s="26">
        <v>30</v>
      </c>
      <c r="C38" s="6" t="s">
        <v>27</v>
      </c>
      <c r="D38" s="23">
        <v>55.2</v>
      </c>
      <c r="E38" s="23">
        <v>38.799999999999997</v>
      </c>
      <c r="F38" s="23">
        <v>41.4</v>
      </c>
      <c r="G38" s="23">
        <v>10.8</v>
      </c>
      <c r="H38" s="23">
        <v>18.2</v>
      </c>
      <c r="I38" s="23">
        <v>17.399999999999999</v>
      </c>
      <c r="J38" s="23">
        <v>38</v>
      </c>
      <c r="K38" s="23">
        <v>30.5</v>
      </c>
      <c r="L38" s="23">
        <v>51.4</v>
      </c>
      <c r="M38" s="23">
        <v>33.200000000000003</v>
      </c>
      <c r="N38" s="23">
        <v>39.299999999999997</v>
      </c>
      <c r="O38" s="23">
        <v>42</v>
      </c>
      <c r="P38" s="23">
        <v>44.8</v>
      </c>
      <c r="Q38" s="23">
        <v>48.2</v>
      </c>
      <c r="R38" s="23">
        <v>23</v>
      </c>
      <c r="S38" s="23">
        <v>39.297838777091599</v>
      </c>
      <c r="T38" s="23">
        <v>28.043940947007286</v>
      </c>
      <c r="U38" s="23">
        <v>54.231814632098782</v>
      </c>
      <c r="V38" s="14">
        <f>U38/T38-100%</f>
        <v>0.93381574774304821</v>
      </c>
      <c r="W38" s="17">
        <f>U38-T38</f>
        <v>26.187873685091496</v>
      </c>
    </row>
    <row r="39" spans="2:23" x14ac:dyDescent="0.25">
      <c r="B39" s="26">
        <v>31</v>
      </c>
      <c r="C39" s="6" t="s">
        <v>102</v>
      </c>
      <c r="D39" s="23" t="s">
        <v>55</v>
      </c>
      <c r="E39" s="23" t="s">
        <v>55</v>
      </c>
      <c r="F39" s="23" t="s">
        <v>55</v>
      </c>
      <c r="G39" s="23" t="s">
        <v>55</v>
      </c>
      <c r="H39" s="23" t="s">
        <v>55</v>
      </c>
      <c r="I39" s="23" t="s">
        <v>55</v>
      </c>
      <c r="J39" s="23" t="s">
        <v>55</v>
      </c>
      <c r="K39" s="23" t="s">
        <v>55</v>
      </c>
      <c r="L39" s="23" t="s">
        <v>55</v>
      </c>
      <c r="M39" s="23" t="s">
        <v>55</v>
      </c>
      <c r="N39" s="23" t="s">
        <v>55</v>
      </c>
      <c r="O39" s="23" t="s">
        <v>55</v>
      </c>
      <c r="P39" s="23" t="s">
        <v>55</v>
      </c>
      <c r="Q39" s="23" t="s">
        <v>55</v>
      </c>
      <c r="R39" s="23">
        <v>20.8</v>
      </c>
      <c r="S39" s="23" t="s">
        <v>55</v>
      </c>
      <c r="T39" s="23">
        <v>35.073170731707314</v>
      </c>
      <c r="U39" s="23">
        <v>53.57</v>
      </c>
      <c r="V39" s="14">
        <f>U39/T39-100%</f>
        <v>0.52737830319888745</v>
      </c>
      <c r="W39" s="17">
        <f>U39-T39</f>
        <v>18.496829268292686</v>
      </c>
    </row>
    <row r="40" spans="2:23" x14ac:dyDescent="0.25">
      <c r="B40" s="26">
        <v>32</v>
      </c>
      <c r="C40" s="6" t="s">
        <v>109</v>
      </c>
      <c r="D40" s="23" t="s">
        <v>55</v>
      </c>
      <c r="E40" s="23" t="s">
        <v>55</v>
      </c>
      <c r="F40" s="23" t="s">
        <v>55</v>
      </c>
      <c r="G40" s="23" t="s">
        <v>55</v>
      </c>
      <c r="H40" s="23" t="s">
        <v>55</v>
      </c>
      <c r="I40" s="23" t="s">
        <v>55</v>
      </c>
      <c r="J40" s="23" t="s">
        <v>55</v>
      </c>
      <c r="K40" s="23" t="s">
        <v>55</v>
      </c>
      <c r="L40" s="23" t="s">
        <v>55</v>
      </c>
      <c r="M40" s="23" t="s">
        <v>55</v>
      </c>
      <c r="N40" s="23" t="s">
        <v>55</v>
      </c>
      <c r="O40" s="23" t="s">
        <v>55</v>
      </c>
      <c r="P40" s="23" t="s">
        <v>55</v>
      </c>
      <c r="Q40" s="23" t="s">
        <v>55</v>
      </c>
      <c r="R40" s="23" t="s">
        <v>55</v>
      </c>
      <c r="S40" s="23" t="s">
        <v>55</v>
      </c>
      <c r="T40" s="23">
        <v>34.568888888888885</v>
      </c>
      <c r="U40" s="23">
        <v>52.673275862068962</v>
      </c>
      <c r="V40" s="14">
        <f>U40/T40-100%</f>
        <v>0.52371908832161451</v>
      </c>
      <c r="W40" s="17">
        <f>U40-T40</f>
        <v>18.104386973180077</v>
      </c>
    </row>
    <row r="41" spans="2:23" x14ac:dyDescent="0.25">
      <c r="B41" s="26">
        <v>33</v>
      </c>
      <c r="C41" s="6" t="s">
        <v>35</v>
      </c>
      <c r="D41" s="23">
        <v>19.7</v>
      </c>
      <c r="E41" s="23">
        <v>34.700000000000003</v>
      </c>
      <c r="F41" s="23">
        <v>11.8</v>
      </c>
      <c r="G41" s="23">
        <v>23.8</v>
      </c>
      <c r="H41" s="23">
        <v>20.3</v>
      </c>
      <c r="I41" s="23">
        <v>34.9</v>
      </c>
      <c r="J41" s="23">
        <v>38.1</v>
      </c>
      <c r="K41" s="23">
        <v>34.1</v>
      </c>
      <c r="L41" s="23">
        <v>31.3</v>
      </c>
      <c r="M41" s="23">
        <v>33.700000000000003</v>
      </c>
      <c r="N41" s="23">
        <v>29.9</v>
      </c>
      <c r="O41" s="23">
        <v>32.9</v>
      </c>
      <c r="P41" s="23">
        <v>32.5</v>
      </c>
      <c r="Q41" s="23">
        <v>28</v>
      </c>
      <c r="R41" s="23">
        <v>31.5</v>
      </c>
      <c r="S41" s="23">
        <v>38.553304769096989</v>
      </c>
      <c r="T41" s="23">
        <v>36.351584252519949</v>
      </c>
      <c r="U41" s="23">
        <v>50.143409880518597</v>
      </c>
      <c r="V41" s="14">
        <f>U41/T41-100%</f>
        <v>0.379400950786418</v>
      </c>
      <c r="W41" s="17">
        <f>U41-T41</f>
        <v>13.791825627998648</v>
      </c>
    </row>
    <row r="42" spans="2:23" x14ac:dyDescent="0.25">
      <c r="B42" s="26">
        <v>34</v>
      </c>
      <c r="C42" s="6" t="s">
        <v>34</v>
      </c>
      <c r="D42" s="23">
        <v>16.2</v>
      </c>
      <c r="E42" s="23">
        <v>21.6</v>
      </c>
      <c r="F42" s="23">
        <v>19.8</v>
      </c>
      <c r="G42" s="23" t="s">
        <v>55</v>
      </c>
      <c r="H42" s="23">
        <v>56.1</v>
      </c>
      <c r="I42" s="23">
        <v>45.6</v>
      </c>
      <c r="J42" s="23">
        <v>49.2</v>
      </c>
      <c r="K42" s="23">
        <v>27.1</v>
      </c>
      <c r="L42" s="23">
        <v>53.3</v>
      </c>
      <c r="M42" s="23">
        <v>53.7</v>
      </c>
      <c r="N42" s="23">
        <v>41</v>
      </c>
      <c r="O42" s="23">
        <v>40.4</v>
      </c>
      <c r="P42" s="23">
        <v>54.9</v>
      </c>
      <c r="Q42" s="23">
        <v>55.5</v>
      </c>
      <c r="R42" s="23">
        <v>59.5</v>
      </c>
      <c r="S42" s="23">
        <v>51.047682768361582</v>
      </c>
      <c r="T42" s="23">
        <v>69.925923091754839</v>
      </c>
      <c r="U42" s="23">
        <v>48.354240920986321</v>
      </c>
      <c r="V42" s="14">
        <f>U42/T42-100%</f>
        <v>-0.30849334863213407</v>
      </c>
      <c r="W42" s="17">
        <f>U42-T42</f>
        <v>-21.571682170768518</v>
      </c>
    </row>
    <row r="43" spans="2:23" x14ac:dyDescent="0.25">
      <c r="B43" s="26">
        <v>35</v>
      </c>
      <c r="C43" s="6" t="s">
        <v>31</v>
      </c>
      <c r="D43" s="23" t="s">
        <v>55</v>
      </c>
      <c r="E43" s="23" t="s">
        <v>55</v>
      </c>
      <c r="F43" s="23" t="s">
        <v>55</v>
      </c>
      <c r="G43" s="23" t="s">
        <v>55</v>
      </c>
      <c r="H43" s="23" t="s">
        <v>55</v>
      </c>
      <c r="I43" s="23" t="s">
        <v>55</v>
      </c>
      <c r="J43" s="23" t="s">
        <v>55</v>
      </c>
      <c r="K43" s="23" t="s">
        <v>55</v>
      </c>
      <c r="L43" s="23">
        <v>36.9</v>
      </c>
      <c r="M43" s="23">
        <v>28.5</v>
      </c>
      <c r="N43" s="23">
        <v>23.5</v>
      </c>
      <c r="O43" s="23" t="s">
        <v>55</v>
      </c>
      <c r="P43" s="23" t="s">
        <v>55</v>
      </c>
      <c r="Q43" s="23" t="s">
        <v>55</v>
      </c>
      <c r="R43" s="23" t="s">
        <v>55</v>
      </c>
      <c r="S43" s="23">
        <v>36.092307692307692</v>
      </c>
      <c r="T43" s="23">
        <v>36.08301886792453</v>
      </c>
      <c r="U43" s="23">
        <v>46.497802197802194</v>
      </c>
      <c r="V43" s="14">
        <f>U43/T43-100%</f>
        <v>0.28863392411813238</v>
      </c>
      <c r="W43" s="17">
        <f>U43-T43</f>
        <v>10.414783329877665</v>
      </c>
    </row>
    <row r="44" spans="2:23" x14ac:dyDescent="0.25">
      <c r="B44" s="26">
        <v>36</v>
      </c>
      <c r="C44" s="6" t="s">
        <v>43</v>
      </c>
      <c r="D44" s="23">
        <v>24.2</v>
      </c>
      <c r="E44" s="23">
        <v>28.9</v>
      </c>
      <c r="F44" s="23">
        <v>24.4</v>
      </c>
      <c r="G44" s="23">
        <v>11.8</v>
      </c>
      <c r="H44" s="23">
        <v>3.9</v>
      </c>
      <c r="I44" s="23">
        <v>15.1</v>
      </c>
      <c r="J44" s="23">
        <v>43.2</v>
      </c>
      <c r="K44" s="23">
        <v>27.5</v>
      </c>
      <c r="L44" s="23">
        <v>27.6</v>
      </c>
      <c r="M44" s="23">
        <v>56.8</v>
      </c>
      <c r="N44" s="23">
        <v>40</v>
      </c>
      <c r="O44" s="23">
        <v>41.3</v>
      </c>
      <c r="P44" s="23">
        <v>36.9</v>
      </c>
      <c r="Q44" s="23">
        <v>42.5</v>
      </c>
      <c r="R44" s="23">
        <v>43.6</v>
      </c>
      <c r="S44" s="23">
        <v>42.356341046972062</v>
      </c>
      <c r="T44" s="23">
        <v>43.641070680354879</v>
      </c>
      <c r="U44" s="23">
        <v>46.450608775020363</v>
      </c>
      <c r="V44" s="14">
        <f>U44/T44-100%</f>
        <v>6.4378303530719938E-2</v>
      </c>
      <c r="W44" s="17">
        <f>U44-T44</f>
        <v>2.8095380946654842</v>
      </c>
    </row>
    <row r="45" spans="2:23" x14ac:dyDescent="0.25">
      <c r="B45" s="26">
        <v>37</v>
      </c>
      <c r="C45" s="6" t="s">
        <v>3</v>
      </c>
      <c r="D45" s="23">
        <v>32</v>
      </c>
      <c r="E45" s="23">
        <v>31.2</v>
      </c>
      <c r="F45" s="23">
        <v>30.9</v>
      </c>
      <c r="G45" s="23">
        <v>10.7</v>
      </c>
      <c r="H45" s="23">
        <v>41.9</v>
      </c>
      <c r="I45" s="23">
        <v>43.7</v>
      </c>
      <c r="J45" s="23">
        <v>43.5</v>
      </c>
      <c r="K45" s="23">
        <v>33.5</v>
      </c>
      <c r="L45" s="23">
        <v>48.5</v>
      </c>
      <c r="M45" s="23">
        <v>48.8</v>
      </c>
      <c r="N45" s="23">
        <v>40.1</v>
      </c>
      <c r="O45" s="23">
        <v>49.1</v>
      </c>
      <c r="P45" s="23">
        <v>56.5</v>
      </c>
      <c r="Q45" s="23">
        <v>35.700000000000003</v>
      </c>
      <c r="R45" s="23">
        <v>36.799999999999997</v>
      </c>
      <c r="S45" s="23">
        <v>54.469238665403374</v>
      </c>
      <c r="T45" s="23">
        <v>68.159660164909397</v>
      </c>
      <c r="U45" s="23">
        <v>46.018344104727561</v>
      </c>
      <c r="V45" s="14">
        <f>U45/T45-100%</f>
        <v>-0.32484487168233911</v>
      </c>
      <c r="W45" s="17">
        <f>U45-T45</f>
        <v>-22.141316060181836</v>
      </c>
    </row>
    <row r="46" spans="2:23" x14ac:dyDescent="0.25">
      <c r="B46" s="26">
        <v>38</v>
      </c>
      <c r="C46" s="6" t="s">
        <v>22</v>
      </c>
      <c r="D46" s="23">
        <v>23.6</v>
      </c>
      <c r="E46" s="23">
        <v>25.4</v>
      </c>
      <c r="F46" s="23">
        <v>23.8</v>
      </c>
      <c r="G46" s="23">
        <v>36.700000000000003</v>
      </c>
      <c r="H46" s="23">
        <v>32.9</v>
      </c>
      <c r="I46" s="23">
        <v>46</v>
      </c>
      <c r="J46" s="23">
        <v>56.1</v>
      </c>
      <c r="K46" s="23">
        <v>52.3</v>
      </c>
      <c r="L46" s="23">
        <v>50.9</v>
      </c>
      <c r="M46" s="23">
        <v>57.9</v>
      </c>
      <c r="N46" s="23">
        <v>56.2</v>
      </c>
      <c r="O46" s="23">
        <v>50.7</v>
      </c>
      <c r="P46" s="23">
        <v>58.4</v>
      </c>
      <c r="Q46" s="23">
        <v>40.5</v>
      </c>
      <c r="R46" s="23">
        <v>50.2</v>
      </c>
      <c r="S46" s="23">
        <v>54.655496831359891</v>
      </c>
      <c r="T46" s="23">
        <v>64.183242111050888</v>
      </c>
      <c r="U46" s="23">
        <v>44.394619228189732</v>
      </c>
      <c r="V46" s="14">
        <f>U46/T46-100%</f>
        <v>-0.30831447948083646</v>
      </c>
      <c r="W46" s="17">
        <f>U46-T46</f>
        <v>-19.788622882861155</v>
      </c>
    </row>
    <row r="47" spans="2:23" x14ac:dyDescent="0.25">
      <c r="B47" s="26">
        <v>39</v>
      </c>
      <c r="C47" s="6" t="s">
        <v>33</v>
      </c>
      <c r="D47" s="23">
        <v>21.7</v>
      </c>
      <c r="E47" s="23">
        <v>23.4</v>
      </c>
      <c r="F47" s="23">
        <v>19.7</v>
      </c>
      <c r="G47" s="23">
        <v>11.4</v>
      </c>
      <c r="H47" s="23">
        <v>14.6</v>
      </c>
      <c r="I47" s="23">
        <v>14.1</v>
      </c>
      <c r="J47" s="23">
        <v>24.5</v>
      </c>
      <c r="K47" s="23">
        <v>21.6</v>
      </c>
      <c r="L47" s="23">
        <v>22.4</v>
      </c>
      <c r="M47" s="23">
        <v>17.3</v>
      </c>
      <c r="N47" s="23">
        <v>18.2</v>
      </c>
      <c r="O47" s="23">
        <v>17.2</v>
      </c>
      <c r="P47" s="23">
        <v>26.2</v>
      </c>
      <c r="Q47" s="23">
        <v>18.899999999999999</v>
      </c>
      <c r="R47" s="23">
        <v>16.399999999999999</v>
      </c>
      <c r="S47" s="23">
        <v>23.373739697628558</v>
      </c>
      <c r="T47" s="23">
        <v>24.420504327385405</v>
      </c>
      <c r="U47" s="23">
        <v>44.041627566430762</v>
      </c>
      <c r="V47" s="14">
        <f>U47/T47-100%</f>
        <v>0.80346920669619526</v>
      </c>
      <c r="W47" s="17">
        <f>U47-T47</f>
        <v>19.621123239045357</v>
      </c>
    </row>
    <row r="48" spans="2:23" x14ac:dyDescent="0.25">
      <c r="B48" s="26">
        <v>40</v>
      </c>
      <c r="C48" s="6" t="s">
        <v>47</v>
      </c>
      <c r="D48" s="23" t="s">
        <v>55</v>
      </c>
      <c r="E48" s="23" t="s">
        <v>55</v>
      </c>
      <c r="F48" s="23" t="s">
        <v>55</v>
      </c>
      <c r="G48" s="23" t="s">
        <v>55</v>
      </c>
      <c r="H48" s="23" t="s">
        <v>55</v>
      </c>
      <c r="I48" s="23">
        <v>19.2</v>
      </c>
      <c r="J48" s="23">
        <v>18.2</v>
      </c>
      <c r="K48" s="23">
        <v>24.5</v>
      </c>
      <c r="L48" s="23">
        <v>25.9</v>
      </c>
      <c r="M48" s="23">
        <v>44.9</v>
      </c>
      <c r="N48" s="23">
        <v>28.1</v>
      </c>
      <c r="O48" s="23">
        <v>26.2</v>
      </c>
      <c r="P48" s="23">
        <v>25.9</v>
      </c>
      <c r="Q48" s="23">
        <v>52.4</v>
      </c>
      <c r="R48" s="23">
        <v>47.5</v>
      </c>
      <c r="S48" s="23">
        <v>40.728888406639754</v>
      </c>
      <c r="T48" s="23">
        <v>30.182363930751027</v>
      </c>
      <c r="U48" s="23">
        <v>44.021510143759237</v>
      </c>
      <c r="V48" s="14">
        <f>U48/T48-100%</f>
        <v>0.45851763780862509</v>
      </c>
      <c r="W48" s="17">
        <f>U48-T48</f>
        <v>13.83914621300821</v>
      </c>
    </row>
    <row r="49" spans="2:23" x14ac:dyDescent="0.25">
      <c r="B49" s="26">
        <v>41</v>
      </c>
      <c r="C49" s="6" t="s">
        <v>36</v>
      </c>
      <c r="D49" s="23">
        <v>27.4</v>
      </c>
      <c r="E49" s="23">
        <v>39.700000000000003</v>
      </c>
      <c r="F49" s="23">
        <v>30.1</v>
      </c>
      <c r="G49" s="23">
        <v>27.8</v>
      </c>
      <c r="H49" s="23">
        <v>24.9</v>
      </c>
      <c r="I49" s="23">
        <v>30.3</v>
      </c>
      <c r="J49" s="23">
        <v>36.4</v>
      </c>
      <c r="K49" s="23">
        <v>24.7</v>
      </c>
      <c r="L49" s="23">
        <v>31.5</v>
      </c>
      <c r="M49" s="23">
        <v>37.799999999999997</v>
      </c>
      <c r="N49" s="23">
        <v>30.4</v>
      </c>
      <c r="O49" s="23">
        <v>39</v>
      </c>
      <c r="P49" s="23">
        <v>40.5</v>
      </c>
      <c r="Q49" s="23">
        <v>35.5</v>
      </c>
      <c r="R49" s="23">
        <v>40.200000000000003</v>
      </c>
      <c r="S49" s="23">
        <v>46.813374821165048</v>
      </c>
      <c r="T49" s="23">
        <v>52.973742242525866</v>
      </c>
      <c r="U49" s="23">
        <v>42.853061507745224</v>
      </c>
      <c r="V49" s="14">
        <f>U49/T49-100%</f>
        <v>-0.19105089250530682</v>
      </c>
      <c r="W49" s="17">
        <f>U49-T49</f>
        <v>-10.120680734780642</v>
      </c>
    </row>
    <row r="50" spans="2:23" x14ac:dyDescent="0.25">
      <c r="B50" s="26">
        <v>42</v>
      </c>
      <c r="C50" s="6" t="s">
        <v>45</v>
      </c>
      <c r="D50" s="23" t="s">
        <v>55</v>
      </c>
      <c r="E50" s="23" t="s">
        <v>55</v>
      </c>
      <c r="F50" s="23" t="s">
        <v>55</v>
      </c>
      <c r="G50" s="23">
        <v>5.3</v>
      </c>
      <c r="H50" s="23" t="s">
        <v>55</v>
      </c>
      <c r="I50" s="23">
        <v>4.5</v>
      </c>
      <c r="J50" s="23" t="s">
        <v>55</v>
      </c>
      <c r="K50" s="23" t="s">
        <v>55</v>
      </c>
      <c r="L50" s="23" t="s">
        <v>55</v>
      </c>
      <c r="M50" s="23" t="s">
        <v>55</v>
      </c>
      <c r="N50" s="23">
        <v>19</v>
      </c>
      <c r="O50" s="23">
        <v>20.8</v>
      </c>
      <c r="P50" s="23">
        <v>32.700000000000003</v>
      </c>
      <c r="Q50" s="23">
        <v>29.9</v>
      </c>
      <c r="R50" s="23">
        <v>39.1</v>
      </c>
      <c r="S50" s="23">
        <v>43.243057897695337</v>
      </c>
      <c r="T50" s="23">
        <v>42.266732942220365</v>
      </c>
      <c r="U50" s="23">
        <v>42.003934105480148</v>
      </c>
      <c r="V50" s="14">
        <f>U50/T50-100%</f>
        <v>-6.2176283437725965E-3</v>
      </c>
      <c r="W50" s="17">
        <f>U50-T50</f>
        <v>-0.26279883674021676</v>
      </c>
    </row>
    <row r="51" spans="2:23" x14ac:dyDescent="0.25">
      <c r="B51" s="26">
        <v>43</v>
      </c>
      <c r="C51" s="6" t="s">
        <v>18</v>
      </c>
      <c r="D51" s="23">
        <v>32.700000000000003</v>
      </c>
      <c r="E51" s="23">
        <v>35.299999999999997</v>
      </c>
      <c r="F51" s="23">
        <v>25.5</v>
      </c>
      <c r="G51" s="23">
        <v>10.1</v>
      </c>
      <c r="H51" s="23">
        <v>26.9</v>
      </c>
      <c r="I51" s="23">
        <v>26.5</v>
      </c>
      <c r="J51" s="23">
        <v>43.8</v>
      </c>
      <c r="K51" s="23">
        <v>28.7</v>
      </c>
      <c r="L51" s="23">
        <v>31.3</v>
      </c>
      <c r="M51" s="23">
        <v>39.1</v>
      </c>
      <c r="N51" s="23">
        <v>34.700000000000003</v>
      </c>
      <c r="O51" s="23">
        <v>38.700000000000003</v>
      </c>
      <c r="P51" s="23">
        <v>47.1</v>
      </c>
      <c r="Q51" s="23">
        <v>30</v>
      </c>
      <c r="R51" s="23">
        <v>34.799999999999997</v>
      </c>
      <c r="S51" s="23">
        <v>45.954719859836722</v>
      </c>
      <c r="T51" s="23">
        <v>57.137286586304697</v>
      </c>
      <c r="U51" s="23">
        <v>41.144332661034881</v>
      </c>
      <c r="V51" s="14">
        <f>U51/T51-100%</f>
        <v>-0.27990398005884976</v>
      </c>
      <c r="W51" s="17">
        <f>U51-T51</f>
        <v>-15.992953925269816</v>
      </c>
    </row>
    <row r="52" spans="2:23" x14ac:dyDescent="0.25">
      <c r="B52" s="26">
        <v>44</v>
      </c>
      <c r="C52" s="6" t="s">
        <v>38</v>
      </c>
      <c r="D52" s="23">
        <v>10.6</v>
      </c>
      <c r="E52" s="23" t="s">
        <v>55</v>
      </c>
      <c r="F52" s="23" t="s">
        <v>55</v>
      </c>
      <c r="G52" s="23" t="s">
        <v>55</v>
      </c>
      <c r="H52" s="23" t="s">
        <v>55</v>
      </c>
      <c r="I52" s="23">
        <v>15.2</v>
      </c>
      <c r="J52" s="23">
        <v>26.3</v>
      </c>
      <c r="K52" s="23">
        <v>12.1</v>
      </c>
      <c r="L52" s="23" t="s">
        <v>55</v>
      </c>
      <c r="M52" s="23">
        <v>18.600000000000001</v>
      </c>
      <c r="N52" s="23">
        <v>8</v>
      </c>
      <c r="O52" s="23">
        <v>7.3</v>
      </c>
      <c r="P52" s="23" t="s">
        <v>55</v>
      </c>
      <c r="Q52" s="23" t="s">
        <v>55</v>
      </c>
      <c r="R52" s="23" t="s">
        <v>55</v>
      </c>
      <c r="S52" s="23">
        <v>24.974576271186439</v>
      </c>
      <c r="T52" s="23">
        <v>15.476099426386233</v>
      </c>
      <c r="U52" s="23">
        <v>40.825688073394495</v>
      </c>
      <c r="V52" s="14">
        <f>U52/T52-100%</f>
        <v>1.6379830568798273</v>
      </c>
      <c r="W52" s="17">
        <f>U52-T52</f>
        <v>25.349588647008261</v>
      </c>
    </row>
    <row r="53" spans="2:23" x14ac:dyDescent="0.25">
      <c r="B53" s="26">
        <v>45</v>
      </c>
      <c r="C53" s="6" t="s">
        <v>20</v>
      </c>
      <c r="D53" s="23">
        <v>28.9</v>
      </c>
      <c r="E53" s="23">
        <v>27.3</v>
      </c>
      <c r="F53" s="23">
        <v>29.3</v>
      </c>
      <c r="G53" s="23">
        <v>35.299999999999997</v>
      </c>
      <c r="H53" s="23">
        <v>32.9</v>
      </c>
      <c r="I53" s="23">
        <v>27.8</v>
      </c>
      <c r="J53" s="23">
        <v>31.8</v>
      </c>
      <c r="K53" s="23">
        <v>34.5</v>
      </c>
      <c r="L53" s="23">
        <v>33.6</v>
      </c>
      <c r="M53" s="23">
        <v>32.700000000000003</v>
      </c>
      <c r="N53" s="23">
        <v>36.799999999999997</v>
      </c>
      <c r="O53" s="23">
        <v>35.799999999999997</v>
      </c>
      <c r="P53" s="23">
        <v>41.9</v>
      </c>
      <c r="Q53" s="23">
        <v>40</v>
      </c>
      <c r="R53" s="23">
        <v>40.700000000000003</v>
      </c>
      <c r="S53" s="23">
        <v>40.64212951926897</v>
      </c>
      <c r="T53" s="23">
        <v>38.366404886561952</v>
      </c>
      <c r="U53" s="23">
        <v>38.634851989823332</v>
      </c>
      <c r="V53" s="14">
        <f>U53/T53-100%</f>
        <v>6.996931405355733E-3</v>
      </c>
      <c r="W53" s="17">
        <f>U53-T53</f>
        <v>0.26844710326137999</v>
      </c>
    </row>
    <row r="54" spans="2:23" x14ac:dyDescent="0.25">
      <c r="B54" s="26">
        <v>46</v>
      </c>
      <c r="C54" s="6" t="s">
        <v>94</v>
      </c>
      <c r="D54" s="23" t="s">
        <v>55</v>
      </c>
      <c r="E54" s="23" t="s">
        <v>55</v>
      </c>
      <c r="F54" s="23" t="s">
        <v>55</v>
      </c>
      <c r="G54" s="23" t="s">
        <v>55</v>
      </c>
      <c r="H54" s="23" t="s">
        <v>55</v>
      </c>
      <c r="I54" s="23" t="s">
        <v>55</v>
      </c>
      <c r="J54" s="23" t="s">
        <v>55</v>
      </c>
      <c r="K54" s="23" t="s">
        <v>55</v>
      </c>
      <c r="L54" s="23" t="s">
        <v>55</v>
      </c>
      <c r="M54" s="23" t="s">
        <v>55</v>
      </c>
      <c r="N54" s="23">
        <v>16.899999999999999</v>
      </c>
      <c r="O54" s="23" t="s">
        <v>55</v>
      </c>
      <c r="P54" s="23" t="s">
        <v>55</v>
      </c>
      <c r="Q54" s="23" t="s">
        <v>55</v>
      </c>
      <c r="R54" s="23" t="s">
        <v>55</v>
      </c>
      <c r="S54" s="23">
        <v>22.066666666666666</v>
      </c>
      <c r="T54" s="23">
        <v>21.1</v>
      </c>
      <c r="U54" s="23">
        <v>36.728205128205126</v>
      </c>
      <c r="V54" s="14">
        <f>U54/T54-100%</f>
        <v>0.7406732288248874</v>
      </c>
      <c r="W54" s="17">
        <f>U54-T54</f>
        <v>15.628205128205124</v>
      </c>
    </row>
    <row r="55" spans="2:23" x14ac:dyDescent="0.25">
      <c r="B55" s="26">
        <v>47</v>
      </c>
      <c r="C55" s="6" t="s">
        <v>28</v>
      </c>
      <c r="D55" s="23" t="s">
        <v>55</v>
      </c>
      <c r="E55" s="23" t="s">
        <v>55</v>
      </c>
      <c r="F55" s="23" t="s">
        <v>55</v>
      </c>
      <c r="G55" s="23" t="s">
        <v>55</v>
      </c>
      <c r="H55" s="23" t="s">
        <v>55</v>
      </c>
      <c r="I55" s="23" t="s">
        <v>55</v>
      </c>
      <c r="J55" s="23">
        <v>33.5</v>
      </c>
      <c r="K55" s="23">
        <v>15.6</v>
      </c>
      <c r="L55" s="23" t="s">
        <v>55</v>
      </c>
      <c r="M55" s="23">
        <v>21.8</v>
      </c>
      <c r="N55" s="23" t="s">
        <v>55</v>
      </c>
      <c r="O55" s="23">
        <v>73.099999999999994</v>
      </c>
      <c r="P55" s="23">
        <v>57.3</v>
      </c>
      <c r="Q55" s="23">
        <v>61.6</v>
      </c>
      <c r="R55" s="23">
        <v>27</v>
      </c>
      <c r="S55" s="23">
        <v>34.781491002570696</v>
      </c>
      <c r="T55" s="23">
        <v>40.421455938697321</v>
      </c>
      <c r="U55" s="23">
        <v>35.651020408163262</v>
      </c>
      <c r="V55" s="14">
        <f>U55/T55-100%</f>
        <v>-0.11801740980752506</v>
      </c>
      <c r="W55" s="17">
        <f>U55-T55</f>
        <v>-4.7704355305340584</v>
      </c>
    </row>
    <row r="56" spans="2:23" x14ac:dyDescent="0.25">
      <c r="B56" s="26">
        <v>48</v>
      </c>
      <c r="C56" s="6" t="s">
        <v>24</v>
      </c>
      <c r="D56" s="23">
        <v>24.7</v>
      </c>
      <c r="E56" s="23">
        <v>39.6</v>
      </c>
      <c r="F56" s="23">
        <v>35.5</v>
      </c>
      <c r="G56" s="23">
        <v>34.799999999999997</v>
      </c>
      <c r="H56" s="23">
        <v>53.1</v>
      </c>
      <c r="I56" s="23">
        <v>43.7</v>
      </c>
      <c r="J56" s="23">
        <v>45.9</v>
      </c>
      <c r="K56" s="23">
        <v>44.9</v>
      </c>
      <c r="L56" s="23">
        <v>41.6</v>
      </c>
      <c r="M56" s="23">
        <v>64.099999999999994</v>
      </c>
      <c r="N56" s="23">
        <v>45</v>
      </c>
      <c r="O56" s="23">
        <v>35</v>
      </c>
      <c r="P56" s="23">
        <v>42.3</v>
      </c>
      <c r="Q56" s="23">
        <v>34.6</v>
      </c>
      <c r="R56" s="23">
        <v>52.5</v>
      </c>
      <c r="S56" s="23">
        <v>60.596259435767365</v>
      </c>
      <c r="T56" s="23">
        <v>63.815449212926517</v>
      </c>
      <c r="U56" s="23">
        <v>34.557064713167357</v>
      </c>
      <c r="V56" s="14">
        <f>U56/T56-100%</f>
        <v>-0.45848434604190724</v>
      </c>
      <c r="W56" s="17">
        <f>U56-T56</f>
        <v>-29.25838449975916</v>
      </c>
    </row>
    <row r="57" spans="2:23" x14ac:dyDescent="0.25">
      <c r="B57" s="26">
        <v>49</v>
      </c>
      <c r="C57" s="6" t="s">
        <v>48</v>
      </c>
      <c r="D57" s="23">
        <v>23</v>
      </c>
      <c r="E57" s="23">
        <v>10.8</v>
      </c>
      <c r="F57" s="23">
        <v>14.3</v>
      </c>
      <c r="G57" s="23" t="s">
        <v>55</v>
      </c>
      <c r="H57" s="23" t="s">
        <v>55</v>
      </c>
      <c r="I57" s="23">
        <v>22.5</v>
      </c>
      <c r="J57" s="23" t="s">
        <v>55</v>
      </c>
      <c r="K57" s="23" t="s">
        <v>55</v>
      </c>
      <c r="L57" s="23" t="s">
        <v>55</v>
      </c>
      <c r="M57" s="23">
        <v>20</v>
      </c>
      <c r="N57" s="23">
        <v>26.8</v>
      </c>
      <c r="O57" s="23">
        <v>24.6</v>
      </c>
      <c r="P57" s="23">
        <v>35.5</v>
      </c>
      <c r="Q57" s="23">
        <v>11</v>
      </c>
      <c r="R57" s="23">
        <v>19.100000000000001</v>
      </c>
      <c r="S57" s="23">
        <v>41.3</v>
      </c>
      <c r="T57" s="23">
        <v>40.881818181818183</v>
      </c>
      <c r="U57" s="23">
        <v>34.216186743908672</v>
      </c>
      <c r="V57" s="14">
        <f>U57/T57-100%</f>
        <v>-0.16304635494108211</v>
      </c>
      <c r="W57" s="17">
        <f>U57-T57</f>
        <v>-6.6656314379095107</v>
      </c>
    </row>
    <row r="58" spans="2:23" x14ac:dyDescent="0.25">
      <c r="B58" s="26">
        <v>50</v>
      </c>
      <c r="C58" s="6" t="s">
        <v>23</v>
      </c>
      <c r="D58" s="23">
        <v>11.9</v>
      </c>
      <c r="E58" s="23">
        <v>14.9</v>
      </c>
      <c r="F58" s="23">
        <v>15.8</v>
      </c>
      <c r="G58" s="23">
        <v>15.9</v>
      </c>
      <c r="H58" s="23">
        <v>15.5</v>
      </c>
      <c r="I58" s="23">
        <v>15.6</v>
      </c>
      <c r="J58" s="23">
        <v>16</v>
      </c>
      <c r="K58" s="23">
        <v>16.2</v>
      </c>
      <c r="L58" s="23">
        <v>19.8</v>
      </c>
      <c r="M58" s="23">
        <v>23.2</v>
      </c>
      <c r="N58" s="23">
        <v>22</v>
      </c>
      <c r="O58" s="23">
        <v>19.8</v>
      </c>
      <c r="P58" s="23">
        <v>17.8</v>
      </c>
      <c r="Q58" s="23">
        <v>15.8</v>
      </c>
      <c r="R58" s="23">
        <v>34.9</v>
      </c>
      <c r="S58" s="23">
        <v>52.613051098827022</v>
      </c>
      <c r="T58" s="23">
        <v>35.426222147387328</v>
      </c>
      <c r="U58" s="23">
        <v>33.668337381999322</v>
      </c>
      <c r="V58" s="14">
        <f>U58/T58-100%</f>
        <v>-4.9621005538623253E-2</v>
      </c>
      <c r="W58" s="17">
        <f>U58-T58</f>
        <v>-1.7578847653880061</v>
      </c>
    </row>
    <row r="59" spans="2:23" x14ac:dyDescent="0.25">
      <c r="B59" s="26">
        <v>51</v>
      </c>
      <c r="C59" s="6" t="s">
        <v>17</v>
      </c>
      <c r="D59" s="23">
        <v>25.5</v>
      </c>
      <c r="E59" s="23">
        <v>50</v>
      </c>
      <c r="F59" s="23">
        <v>35.299999999999997</v>
      </c>
      <c r="G59" s="23">
        <v>34.4</v>
      </c>
      <c r="H59" s="23">
        <v>49</v>
      </c>
      <c r="I59" s="23">
        <v>42.5</v>
      </c>
      <c r="J59" s="23">
        <v>53.5</v>
      </c>
      <c r="K59" s="23">
        <v>53.6</v>
      </c>
      <c r="L59" s="23">
        <v>54</v>
      </c>
      <c r="M59" s="23">
        <v>55.3</v>
      </c>
      <c r="N59" s="23">
        <v>50.6</v>
      </c>
      <c r="O59" s="23">
        <v>33.9</v>
      </c>
      <c r="P59" s="23">
        <v>49.7</v>
      </c>
      <c r="Q59" s="23">
        <v>46.8</v>
      </c>
      <c r="R59" s="23">
        <v>53.6</v>
      </c>
      <c r="S59" s="23">
        <v>63.238420432138462</v>
      </c>
      <c r="T59" s="23">
        <v>60.03117162458566</v>
      </c>
      <c r="U59" s="23">
        <v>30.936204003612485</v>
      </c>
      <c r="V59" s="14">
        <f>U59/T59-100%</f>
        <v>-0.4846643307734041</v>
      </c>
      <c r="W59" s="17">
        <f>U59-T59</f>
        <v>-29.094967620973176</v>
      </c>
    </row>
    <row r="60" spans="2:23" x14ac:dyDescent="0.25">
      <c r="B60" s="26">
        <v>52</v>
      </c>
      <c r="C60" s="6" t="s">
        <v>40</v>
      </c>
      <c r="D60" s="23" t="s">
        <v>55</v>
      </c>
      <c r="E60" s="23" t="s">
        <v>55</v>
      </c>
      <c r="F60" s="23" t="s">
        <v>55</v>
      </c>
      <c r="G60" s="23" t="s">
        <v>55</v>
      </c>
      <c r="H60" s="23" t="s">
        <v>55</v>
      </c>
      <c r="I60" s="23" t="s">
        <v>55</v>
      </c>
      <c r="J60" s="23">
        <v>27.8</v>
      </c>
      <c r="K60" s="23" t="s">
        <v>55</v>
      </c>
      <c r="L60" s="23">
        <v>24</v>
      </c>
      <c r="M60" s="23">
        <v>33.200000000000003</v>
      </c>
      <c r="N60" s="23">
        <v>34.299999999999997</v>
      </c>
      <c r="O60" s="23">
        <v>63.4</v>
      </c>
      <c r="P60" s="23">
        <v>50.2</v>
      </c>
      <c r="Q60" s="23" t="s">
        <v>55</v>
      </c>
      <c r="R60" s="23" t="s">
        <v>55</v>
      </c>
      <c r="S60" s="23" t="s">
        <v>55</v>
      </c>
      <c r="T60" s="23" t="s">
        <v>55</v>
      </c>
      <c r="U60" s="23">
        <v>30.775127715886011</v>
      </c>
      <c r="V60" s="14" t="s">
        <v>55</v>
      </c>
      <c r="W60" s="14" t="s">
        <v>55</v>
      </c>
    </row>
    <row r="61" spans="2:23" x14ac:dyDescent="0.25">
      <c r="B61" s="26">
        <v>53</v>
      </c>
      <c r="C61" s="6" t="s">
        <v>46</v>
      </c>
      <c r="D61" s="23" t="s">
        <v>55</v>
      </c>
      <c r="E61" s="23" t="s">
        <v>55</v>
      </c>
      <c r="F61" s="23" t="s">
        <v>55</v>
      </c>
      <c r="G61" s="23" t="s">
        <v>55</v>
      </c>
      <c r="H61" s="23" t="s">
        <v>55</v>
      </c>
      <c r="I61" s="23" t="s">
        <v>55</v>
      </c>
      <c r="J61" s="23" t="s">
        <v>55</v>
      </c>
      <c r="K61" s="23">
        <v>1</v>
      </c>
      <c r="L61" s="23">
        <v>18.399999999999999</v>
      </c>
      <c r="M61" s="23">
        <v>38.700000000000003</v>
      </c>
      <c r="N61" s="23">
        <v>17.399999999999999</v>
      </c>
      <c r="O61" s="23" t="s">
        <v>55</v>
      </c>
      <c r="P61" s="23" t="s">
        <v>55</v>
      </c>
      <c r="Q61" s="23" t="s">
        <v>55</v>
      </c>
      <c r="R61" s="23">
        <v>29.9</v>
      </c>
      <c r="S61" s="23">
        <v>28.713414634146343</v>
      </c>
      <c r="T61" s="23">
        <v>25.818666666666665</v>
      </c>
      <c r="U61" s="23">
        <v>30.378472222222221</v>
      </c>
      <c r="V61" s="14">
        <f>U61/T61-100%</f>
        <v>0.17660887041244933</v>
      </c>
      <c r="W61" s="17">
        <f>U61-T61</f>
        <v>4.5598055555555561</v>
      </c>
    </row>
    <row r="62" spans="2:23" x14ac:dyDescent="0.25">
      <c r="B62" s="26">
        <v>54</v>
      </c>
      <c r="C62" s="6" t="s">
        <v>19</v>
      </c>
      <c r="D62" s="23">
        <v>16.2</v>
      </c>
      <c r="E62" s="23">
        <v>26.2</v>
      </c>
      <c r="F62" s="23">
        <v>18.5</v>
      </c>
      <c r="G62" s="23">
        <v>16.100000000000001</v>
      </c>
      <c r="H62" s="23">
        <v>29</v>
      </c>
      <c r="I62" s="23">
        <v>21.6</v>
      </c>
      <c r="J62" s="23">
        <v>27.8</v>
      </c>
      <c r="K62" s="23">
        <v>27</v>
      </c>
      <c r="L62" s="23">
        <v>28.3</v>
      </c>
      <c r="M62" s="23">
        <v>37.299999999999997</v>
      </c>
      <c r="N62" s="23">
        <v>34.200000000000003</v>
      </c>
      <c r="O62" s="23">
        <v>29</v>
      </c>
      <c r="P62" s="23">
        <v>48.5</v>
      </c>
      <c r="Q62" s="23">
        <v>33</v>
      </c>
      <c r="R62" s="23">
        <v>41.8</v>
      </c>
      <c r="S62" s="23">
        <v>38.971473166056029</v>
      </c>
      <c r="T62" s="23">
        <v>54.392794193742496</v>
      </c>
      <c r="U62" s="23">
        <v>27.633024470543834</v>
      </c>
      <c r="V62" s="14">
        <f>U62/T62-100%</f>
        <v>-0.49197269821959588</v>
      </c>
      <c r="W62" s="17">
        <f>U62-T62</f>
        <v>-26.759769723198662</v>
      </c>
    </row>
    <row r="63" spans="2:23" x14ac:dyDescent="0.25">
      <c r="B63" s="26">
        <v>55</v>
      </c>
      <c r="C63" s="6" t="s">
        <v>41</v>
      </c>
      <c r="D63" s="23">
        <v>19.899999999999999</v>
      </c>
      <c r="E63" s="23">
        <v>21.5</v>
      </c>
      <c r="F63" s="23">
        <v>20.6</v>
      </c>
      <c r="G63" s="23">
        <v>17.899999999999999</v>
      </c>
      <c r="H63" s="23">
        <v>33.5</v>
      </c>
      <c r="I63" s="23">
        <v>8.5</v>
      </c>
      <c r="J63" s="23">
        <v>19.8</v>
      </c>
      <c r="K63" s="23">
        <v>23.9</v>
      </c>
      <c r="L63" s="23">
        <v>14.7</v>
      </c>
      <c r="M63" s="23">
        <v>25.5</v>
      </c>
      <c r="N63" s="23">
        <v>37.9</v>
      </c>
      <c r="O63" s="23">
        <v>29.6</v>
      </c>
      <c r="P63" s="23">
        <v>19</v>
      </c>
      <c r="Q63" s="23">
        <v>23.6</v>
      </c>
      <c r="R63" s="23">
        <v>19.3</v>
      </c>
      <c r="S63" s="23">
        <v>35.41604232804233</v>
      </c>
      <c r="T63" s="23">
        <v>32.184645459392215</v>
      </c>
      <c r="U63" s="23">
        <v>26.749410071942446</v>
      </c>
      <c r="V63" s="14">
        <f>U63/T63-100%</f>
        <v>-0.16887665872558622</v>
      </c>
      <c r="W63" s="17">
        <f>U63-T63</f>
        <v>-5.4352353874497688</v>
      </c>
    </row>
    <row r="64" spans="2:23" x14ac:dyDescent="0.25">
      <c r="B64" s="26">
        <v>56</v>
      </c>
      <c r="C64" s="6" t="s">
        <v>66</v>
      </c>
      <c r="D64" s="23">
        <v>29.8</v>
      </c>
      <c r="E64" s="23">
        <v>37.1</v>
      </c>
      <c r="F64" s="23">
        <v>40.799999999999997</v>
      </c>
      <c r="G64" s="23">
        <v>27.3</v>
      </c>
      <c r="H64" s="23">
        <v>38.1</v>
      </c>
      <c r="I64" s="23">
        <v>34.5</v>
      </c>
      <c r="J64" s="23">
        <v>48.9</v>
      </c>
      <c r="K64" s="23">
        <v>36.700000000000003</v>
      </c>
      <c r="L64" s="23">
        <v>35</v>
      </c>
      <c r="M64" s="23">
        <v>39.799999999999997</v>
      </c>
      <c r="N64" s="23">
        <v>36.799999999999997</v>
      </c>
      <c r="O64" s="23">
        <v>20.8</v>
      </c>
      <c r="P64" s="23">
        <v>33.6</v>
      </c>
      <c r="Q64" s="23">
        <v>52.3</v>
      </c>
      <c r="R64" s="23">
        <v>47</v>
      </c>
      <c r="S64" s="23">
        <v>49.267466413782202</v>
      </c>
      <c r="T64" s="23">
        <v>39.941541434507478</v>
      </c>
      <c r="U64" s="23">
        <v>26.4437147429236</v>
      </c>
      <c r="V64" s="14">
        <f>U64/T64-100%</f>
        <v>-0.33793955382809626</v>
      </c>
      <c r="W64" s="17">
        <f>U64-T64</f>
        <v>-13.497826691583878</v>
      </c>
    </row>
    <row r="65" spans="2:23" x14ac:dyDescent="0.25">
      <c r="B65" s="26">
        <v>57</v>
      </c>
      <c r="C65" s="6" t="s">
        <v>51</v>
      </c>
      <c r="D65" s="23" t="s">
        <v>55</v>
      </c>
      <c r="E65" s="23" t="s">
        <v>55</v>
      </c>
      <c r="F65" s="23" t="s">
        <v>55</v>
      </c>
      <c r="G65" s="23" t="s">
        <v>55</v>
      </c>
      <c r="H65" s="23" t="s">
        <v>55</v>
      </c>
      <c r="I65" s="23" t="s">
        <v>55</v>
      </c>
      <c r="J65" s="23" t="s">
        <v>55</v>
      </c>
      <c r="K65" s="23">
        <v>23.1</v>
      </c>
      <c r="L65" s="23">
        <v>48.1</v>
      </c>
      <c r="M65" s="23">
        <v>30.7</v>
      </c>
      <c r="N65" s="23">
        <v>20.3</v>
      </c>
      <c r="O65" s="23">
        <v>28</v>
      </c>
      <c r="P65" s="23">
        <v>27.7</v>
      </c>
      <c r="Q65" s="23">
        <v>28.7</v>
      </c>
      <c r="R65" s="23">
        <v>39.200000000000003</v>
      </c>
      <c r="S65" s="23">
        <v>56.582197668832649</v>
      </c>
      <c r="T65" s="23">
        <v>52.877075550020756</v>
      </c>
      <c r="U65" s="23">
        <v>21.312177489288995</v>
      </c>
      <c r="V65" s="14">
        <f>U65/T65-100%</f>
        <v>-0.59694863477977211</v>
      </c>
      <c r="W65" s="17">
        <f>U65-T65</f>
        <v>-31.56489806073176</v>
      </c>
    </row>
    <row r="66" spans="2:23" x14ac:dyDescent="0.25">
      <c r="B66" s="26">
        <v>58</v>
      </c>
      <c r="C66" s="6" t="s">
        <v>39</v>
      </c>
      <c r="D66" s="23" t="s">
        <v>55</v>
      </c>
      <c r="E66" s="23" t="s">
        <v>55</v>
      </c>
      <c r="F66" s="23" t="s">
        <v>55</v>
      </c>
      <c r="G66" s="23">
        <v>20.6</v>
      </c>
      <c r="H66" s="23">
        <v>29.8</v>
      </c>
      <c r="I66" s="23">
        <v>14.9</v>
      </c>
      <c r="J66" s="23">
        <v>34.4</v>
      </c>
      <c r="K66" s="23" t="s">
        <v>55</v>
      </c>
      <c r="L66" s="23" t="s">
        <v>55</v>
      </c>
      <c r="M66" s="23">
        <v>52</v>
      </c>
      <c r="N66" s="23">
        <v>15.2</v>
      </c>
      <c r="O66" s="23" t="s">
        <v>55</v>
      </c>
      <c r="P66" s="23" t="s">
        <v>55</v>
      </c>
      <c r="Q66" s="23" t="s">
        <v>55</v>
      </c>
      <c r="R66" s="23">
        <v>84.6</v>
      </c>
      <c r="S66" s="23">
        <v>43.28</v>
      </c>
      <c r="T66" s="23" t="s">
        <v>55</v>
      </c>
      <c r="U66" s="23">
        <v>20.204651162790697</v>
      </c>
      <c r="V66" s="14" t="s">
        <v>55</v>
      </c>
      <c r="W66" s="14" t="s">
        <v>55</v>
      </c>
    </row>
    <row r="67" spans="2:23" x14ac:dyDescent="0.25">
      <c r="B67" s="26">
        <v>59</v>
      </c>
      <c r="C67" s="6" t="s">
        <v>30</v>
      </c>
      <c r="D67" s="23">
        <v>21</v>
      </c>
      <c r="E67" s="23" t="s">
        <v>55</v>
      </c>
      <c r="F67" s="23" t="s">
        <v>55</v>
      </c>
      <c r="G67" s="23" t="s">
        <v>55</v>
      </c>
      <c r="H67" s="23" t="s">
        <v>55</v>
      </c>
      <c r="I67" s="23">
        <v>58.5</v>
      </c>
      <c r="J67" s="23">
        <v>15.7</v>
      </c>
      <c r="K67" s="23" t="s">
        <v>55</v>
      </c>
      <c r="L67" s="23" t="s">
        <v>55</v>
      </c>
      <c r="M67" s="23" t="s">
        <v>55</v>
      </c>
      <c r="N67" s="23" t="s">
        <v>55</v>
      </c>
      <c r="O67" s="23" t="s">
        <v>55</v>
      </c>
      <c r="P67" s="23" t="s">
        <v>55</v>
      </c>
      <c r="Q67" s="23" t="s">
        <v>55</v>
      </c>
      <c r="R67" s="23" t="s">
        <v>55</v>
      </c>
      <c r="S67" s="23" t="s">
        <v>55</v>
      </c>
      <c r="T67" s="23" t="s">
        <v>55</v>
      </c>
      <c r="U67" s="23">
        <v>19.566666666666666</v>
      </c>
      <c r="V67" s="14" t="s">
        <v>55</v>
      </c>
      <c r="W67" s="14" t="s">
        <v>55</v>
      </c>
    </row>
    <row r="68" spans="2:23" x14ac:dyDescent="0.25">
      <c r="B68" s="26">
        <v>60</v>
      </c>
      <c r="C68" s="6" t="s">
        <v>67</v>
      </c>
      <c r="D68" s="23">
        <v>17.8</v>
      </c>
      <c r="E68" s="23">
        <v>14.5</v>
      </c>
      <c r="F68" s="23">
        <v>26</v>
      </c>
      <c r="G68" s="23">
        <v>15.3</v>
      </c>
      <c r="H68" s="23">
        <v>27.7</v>
      </c>
      <c r="I68" s="23">
        <v>25.6</v>
      </c>
      <c r="J68" s="23">
        <v>30</v>
      </c>
      <c r="K68" s="23">
        <v>33.700000000000003</v>
      </c>
      <c r="L68" s="23">
        <v>29.1</v>
      </c>
      <c r="M68" s="23">
        <v>33.1</v>
      </c>
      <c r="N68" s="23">
        <v>19.600000000000001</v>
      </c>
      <c r="O68" s="23">
        <v>26.5</v>
      </c>
      <c r="P68" s="23">
        <v>29.8</v>
      </c>
      <c r="Q68" s="23">
        <v>26.4</v>
      </c>
      <c r="R68" s="23">
        <v>38.1</v>
      </c>
      <c r="S68" s="23">
        <v>44.399998529887391</v>
      </c>
      <c r="T68" s="23">
        <v>46.575564152821535</v>
      </c>
      <c r="U68" s="23">
        <v>19.099195282265494</v>
      </c>
      <c r="V68" s="14">
        <f>U68/T68-100%</f>
        <v>-0.58993099429567575</v>
      </c>
      <c r="W68" s="17">
        <f>U68-T68</f>
        <v>-27.47636887055604</v>
      </c>
    </row>
    <row r="69" spans="2:23" x14ac:dyDescent="0.25">
      <c r="B69" s="26">
        <v>61</v>
      </c>
      <c r="C69" s="6" t="s">
        <v>95</v>
      </c>
      <c r="D69" s="23" t="s">
        <v>55</v>
      </c>
      <c r="E69" s="23" t="s">
        <v>55</v>
      </c>
      <c r="F69" s="23" t="s">
        <v>55</v>
      </c>
      <c r="G69" s="23" t="s">
        <v>55</v>
      </c>
      <c r="H69" s="23" t="s">
        <v>55</v>
      </c>
      <c r="I69" s="23" t="s">
        <v>55</v>
      </c>
      <c r="J69" s="23" t="s">
        <v>55</v>
      </c>
      <c r="K69" s="23" t="s">
        <v>55</v>
      </c>
      <c r="L69" s="23" t="s">
        <v>55</v>
      </c>
      <c r="M69" s="23" t="s">
        <v>55</v>
      </c>
      <c r="N69" s="23">
        <v>19.3</v>
      </c>
      <c r="O69" s="23" t="s">
        <v>55</v>
      </c>
      <c r="P69" s="23" t="s">
        <v>55</v>
      </c>
      <c r="Q69" s="23">
        <v>21.5</v>
      </c>
      <c r="R69" s="23">
        <v>16.399999999999999</v>
      </c>
      <c r="S69" s="23">
        <v>9.3881156702963864</v>
      </c>
      <c r="T69" s="23">
        <v>13.010575146440225</v>
      </c>
      <c r="U69" s="23">
        <v>11.6</v>
      </c>
      <c r="V69" s="14">
        <f>U69/T69-100%</f>
        <v>-0.10841758573802696</v>
      </c>
      <c r="W69" s="17">
        <f>U69-T69</f>
        <v>-1.410575146440225</v>
      </c>
    </row>
    <row r="70" spans="2:23" x14ac:dyDescent="0.25">
      <c r="B70" s="26">
        <v>62</v>
      </c>
      <c r="C70" s="6" t="s">
        <v>5</v>
      </c>
      <c r="D70" s="23" t="s">
        <v>55</v>
      </c>
      <c r="E70" s="23" t="s">
        <v>55</v>
      </c>
      <c r="F70" s="23" t="s">
        <v>55</v>
      </c>
      <c r="G70" s="23" t="s">
        <v>55</v>
      </c>
      <c r="H70" s="23" t="s">
        <v>55</v>
      </c>
      <c r="I70" s="23">
        <v>30</v>
      </c>
      <c r="J70" s="23" t="s">
        <v>55</v>
      </c>
      <c r="K70" s="23" t="s">
        <v>55</v>
      </c>
      <c r="L70" s="23" t="s">
        <v>55</v>
      </c>
      <c r="M70" s="23" t="s">
        <v>55</v>
      </c>
      <c r="N70" s="23" t="s">
        <v>55</v>
      </c>
      <c r="O70" s="23" t="s">
        <v>55</v>
      </c>
      <c r="P70" s="23" t="s">
        <v>55</v>
      </c>
      <c r="Q70" s="23" t="s">
        <v>55</v>
      </c>
      <c r="R70" s="23" t="s">
        <v>55</v>
      </c>
      <c r="S70" s="23" t="s">
        <v>55</v>
      </c>
      <c r="T70" s="23" t="s">
        <v>55</v>
      </c>
      <c r="U70" s="23" t="s">
        <v>55</v>
      </c>
      <c r="V70" s="14" t="s">
        <v>55</v>
      </c>
      <c r="W70" s="14" t="s">
        <v>55</v>
      </c>
    </row>
    <row r="71" spans="2:23" x14ac:dyDescent="0.25">
      <c r="B71" s="26">
        <v>63</v>
      </c>
      <c r="C71" s="6" t="s">
        <v>91</v>
      </c>
      <c r="D71" s="23" t="s">
        <v>55</v>
      </c>
      <c r="E71" s="23" t="s">
        <v>55</v>
      </c>
      <c r="F71" s="23" t="s">
        <v>55</v>
      </c>
      <c r="G71" s="23" t="s">
        <v>55</v>
      </c>
      <c r="H71" s="23" t="s">
        <v>55</v>
      </c>
      <c r="I71" s="23" t="s">
        <v>55</v>
      </c>
      <c r="J71" s="23">
        <v>30.3</v>
      </c>
      <c r="K71" s="23" t="s">
        <v>55</v>
      </c>
      <c r="L71" s="23" t="s">
        <v>55</v>
      </c>
      <c r="M71" s="23">
        <v>34.1</v>
      </c>
      <c r="N71" s="23" t="s">
        <v>55</v>
      </c>
      <c r="O71" s="23" t="s">
        <v>55</v>
      </c>
      <c r="P71" s="23" t="s">
        <v>55</v>
      </c>
      <c r="Q71" s="23" t="s">
        <v>55</v>
      </c>
      <c r="R71" s="23" t="s">
        <v>55</v>
      </c>
      <c r="S71" s="23" t="s">
        <v>55</v>
      </c>
      <c r="T71" s="23" t="s">
        <v>55</v>
      </c>
      <c r="U71" s="23" t="s">
        <v>55</v>
      </c>
      <c r="V71" s="14" t="s">
        <v>55</v>
      </c>
      <c r="W71" s="14" t="s">
        <v>55</v>
      </c>
    </row>
    <row r="72" spans="2:23" x14ac:dyDescent="0.25">
      <c r="B72" s="26">
        <v>64</v>
      </c>
      <c r="C72" s="6" t="s">
        <v>15</v>
      </c>
      <c r="D72" s="23" t="s">
        <v>55</v>
      </c>
      <c r="E72" s="23" t="s">
        <v>55</v>
      </c>
      <c r="F72" s="23" t="s">
        <v>55</v>
      </c>
      <c r="G72" s="23" t="s">
        <v>55</v>
      </c>
      <c r="H72" s="23" t="s">
        <v>55</v>
      </c>
      <c r="I72" s="23" t="s">
        <v>55</v>
      </c>
      <c r="J72" s="23" t="s">
        <v>55</v>
      </c>
      <c r="K72" s="23" t="s">
        <v>55</v>
      </c>
      <c r="L72" s="23" t="s">
        <v>55</v>
      </c>
      <c r="M72" s="23">
        <v>27.4</v>
      </c>
      <c r="N72" s="23" t="s">
        <v>55</v>
      </c>
      <c r="O72" s="23">
        <v>27.5</v>
      </c>
      <c r="P72" s="23">
        <v>25</v>
      </c>
      <c r="Q72" s="23">
        <v>20</v>
      </c>
      <c r="R72" s="23" t="s">
        <v>55</v>
      </c>
      <c r="S72" s="23" t="s">
        <v>55</v>
      </c>
      <c r="T72" s="23" t="s">
        <v>55</v>
      </c>
      <c r="U72" s="23" t="s">
        <v>55</v>
      </c>
      <c r="V72" s="14" t="s">
        <v>55</v>
      </c>
      <c r="W72" s="14" t="s">
        <v>55</v>
      </c>
    </row>
    <row r="73" spans="2:23" x14ac:dyDescent="0.25">
      <c r="B73" s="26">
        <v>65</v>
      </c>
      <c r="C73" s="6" t="s">
        <v>16</v>
      </c>
      <c r="D73" s="23" t="s">
        <v>55</v>
      </c>
      <c r="E73" s="23">
        <v>4</v>
      </c>
      <c r="F73" s="23" t="s">
        <v>55</v>
      </c>
      <c r="G73" s="23" t="s">
        <v>55</v>
      </c>
      <c r="H73" s="23" t="s">
        <v>55</v>
      </c>
      <c r="I73" s="23">
        <v>17.3</v>
      </c>
      <c r="J73" s="23">
        <v>5.8</v>
      </c>
      <c r="K73" s="23">
        <v>6.7</v>
      </c>
      <c r="L73" s="23">
        <v>5</v>
      </c>
      <c r="M73" s="23">
        <v>21.9</v>
      </c>
      <c r="N73" s="23">
        <v>4.4000000000000004</v>
      </c>
      <c r="O73" s="23">
        <v>20.2</v>
      </c>
      <c r="P73" s="23" t="s">
        <v>55</v>
      </c>
      <c r="Q73" s="23">
        <v>2.2000000000000002</v>
      </c>
      <c r="R73" s="23">
        <v>14.6</v>
      </c>
      <c r="S73" s="23">
        <v>15.3</v>
      </c>
      <c r="T73" s="23">
        <v>16.583333333333332</v>
      </c>
      <c r="U73" s="23" t="s">
        <v>55</v>
      </c>
      <c r="V73" s="14" t="s">
        <v>55</v>
      </c>
      <c r="W73" s="14" t="s">
        <v>55</v>
      </c>
    </row>
    <row r="74" spans="2:23" x14ac:dyDescent="0.25">
      <c r="B74" s="26">
        <v>66</v>
      </c>
      <c r="C74" s="6" t="s">
        <v>97</v>
      </c>
      <c r="D74" s="23" t="s">
        <v>55</v>
      </c>
      <c r="E74" s="23" t="s">
        <v>55</v>
      </c>
      <c r="F74" s="23" t="s">
        <v>55</v>
      </c>
      <c r="G74" s="23" t="s">
        <v>55</v>
      </c>
      <c r="H74" s="23" t="s">
        <v>55</v>
      </c>
      <c r="I74" s="23" t="s">
        <v>55</v>
      </c>
      <c r="J74" s="23" t="s">
        <v>55</v>
      </c>
      <c r="K74" s="23">
        <v>40</v>
      </c>
      <c r="L74" s="23" t="s">
        <v>55</v>
      </c>
      <c r="M74" s="23" t="s">
        <v>55</v>
      </c>
      <c r="N74" s="23" t="s">
        <v>55</v>
      </c>
      <c r="O74" s="23" t="s">
        <v>55</v>
      </c>
      <c r="P74" s="23" t="s">
        <v>55</v>
      </c>
      <c r="Q74" s="23">
        <v>15.2</v>
      </c>
      <c r="R74" s="23" t="s">
        <v>55</v>
      </c>
      <c r="S74" s="23" t="s">
        <v>55</v>
      </c>
      <c r="T74" s="23">
        <v>24</v>
      </c>
      <c r="U74" s="23" t="s">
        <v>55</v>
      </c>
      <c r="V74" s="14" t="s">
        <v>55</v>
      </c>
      <c r="W74" s="14" t="s">
        <v>55</v>
      </c>
    </row>
    <row r="75" spans="2:23" x14ac:dyDescent="0.25">
      <c r="B75" s="26">
        <v>67</v>
      </c>
      <c r="C75" s="6" t="s">
        <v>79</v>
      </c>
      <c r="D75" s="23" t="s">
        <v>55</v>
      </c>
      <c r="E75" s="23" t="s">
        <v>55</v>
      </c>
      <c r="F75" s="23" t="s">
        <v>55</v>
      </c>
      <c r="G75" s="23" t="s">
        <v>55</v>
      </c>
      <c r="H75" s="23" t="s">
        <v>55</v>
      </c>
      <c r="I75" s="23">
        <v>20.399999999999999</v>
      </c>
      <c r="J75" s="23" t="s">
        <v>55</v>
      </c>
      <c r="K75" s="23" t="s">
        <v>55</v>
      </c>
      <c r="L75" s="23">
        <v>34.799999999999997</v>
      </c>
      <c r="M75" s="23">
        <v>19.7</v>
      </c>
      <c r="N75" s="23">
        <v>19.899999999999999</v>
      </c>
      <c r="O75" s="23" t="s">
        <v>55</v>
      </c>
      <c r="P75" s="23" t="s">
        <v>55</v>
      </c>
      <c r="Q75" s="23" t="s">
        <v>55</v>
      </c>
      <c r="R75" s="23" t="s">
        <v>55</v>
      </c>
      <c r="S75" s="23" t="s">
        <v>55</v>
      </c>
      <c r="T75" s="23" t="s">
        <v>55</v>
      </c>
      <c r="U75" s="23" t="s">
        <v>55</v>
      </c>
      <c r="V75" s="14" t="s">
        <v>55</v>
      </c>
      <c r="W75" s="14" t="s">
        <v>55</v>
      </c>
    </row>
    <row r="76" spans="2:23" x14ac:dyDescent="0.25">
      <c r="B76" s="26">
        <v>68</v>
      </c>
      <c r="C76" s="6" t="s">
        <v>42</v>
      </c>
      <c r="D76" s="23" t="s">
        <v>55</v>
      </c>
      <c r="E76" s="23" t="s">
        <v>55</v>
      </c>
      <c r="F76" s="23" t="s">
        <v>55</v>
      </c>
      <c r="G76" s="23">
        <v>1.5</v>
      </c>
      <c r="H76" s="23" t="s">
        <v>55</v>
      </c>
      <c r="I76" s="23" t="s">
        <v>55</v>
      </c>
      <c r="J76" s="23" t="s">
        <v>55</v>
      </c>
      <c r="K76" s="23" t="s">
        <v>55</v>
      </c>
      <c r="L76" s="23" t="s">
        <v>55</v>
      </c>
      <c r="M76" s="23" t="s">
        <v>55</v>
      </c>
      <c r="N76" s="23" t="s">
        <v>55</v>
      </c>
      <c r="O76" s="23" t="s">
        <v>55</v>
      </c>
      <c r="P76" s="23">
        <v>53.4</v>
      </c>
      <c r="Q76" s="23" t="s">
        <v>55</v>
      </c>
      <c r="R76" s="23" t="s">
        <v>55</v>
      </c>
      <c r="S76" s="23" t="s">
        <v>55</v>
      </c>
      <c r="T76" s="23" t="s">
        <v>55</v>
      </c>
      <c r="U76" s="23" t="s">
        <v>55</v>
      </c>
      <c r="V76" s="14" t="s">
        <v>55</v>
      </c>
      <c r="W76" s="14" t="s">
        <v>55</v>
      </c>
    </row>
    <row r="77" spans="2:23" x14ac:dyDescent="0.25">
      <c r="B77" s="26">
        <v>69</v>
      </c>
      <c r="C77" s="6" t="s">
        <v>44</v>
      </c>
      <c r="D77" s="23" t="s">
        <v>55</v>
      </c>
      <c r="E77" s="23" t="s">
        <v>55</v>
      </c>
      <c r="F77" s="23" t="s">
        <v>55</v>
      </c>
      <c r="G77" s="23" t="s">
        <v>55</v>
      </c>
      <c r="H77" s="23" t="s">
        <v>55</v>
      </c>
      <c r="I77" s="23" t="s">
        <v>55</v>
      </c>
      <c r="J77" s="23" t="s">
        <v>55</v>
      </c>
      <c r="K77" s="23" t="s">
        <v>55</v>
      </c>
      <c r="L77" s="23">
        <v>15.8</v>
      </c>
      <c r="M77" s="23" t="s">
        <v>55</v>
      </c>
      <c r="N77" s="23" t="s">
        <v>55</v>
      </c>
      <c r="O77" s="23" t="s">
        <v>55</v>
      </c>
      <c r="P77" s="23" t="s">
        <v>55</v>
      </c>
      <c r="Q77" s="23" t="s">
        <v>55</v>
      </c>
      <c r="R77" s="23" t="s">
        <v>55</v>
      </c>
      <c r="S77" s="23" t="s">
        <v>55</v>
      </c>
      <c r="T77" s="23" t="s">
        <v>55</v>
      </c>
      <c r="U77" s="23" t="s">
        <v>55</v>
      </c>
      <c r="V77" s="14" t="s">
        <v>55</v>
      </c>
      <c r="W77" s="14" t="s">
        <v>55</v>
      </c>
    </row>
    <row r="78" spans="2:23" x14ac:dyDescent="0.25">
      <c r="B78" s="6"/>
      <c r="C78" s="7" t="s">
        <v>78</v>
      </c>
      <c r="D78" s="22">
        <v>29.3</v>
      </c>
      <c r="E78" s="22">
        <v>38.6</v>
      </c>
      <c r="F78" s="22">
        <v>35.299999999999997</v>
      </c>
      <c r="G78" s="22">
        <v>30</v>
      </c>
      <c r="H78" s="22">
        <v>43.4</v>
      </c>
      <c r="I78" s="22">
        <v>42.4</v>
      </c>
      <c r="J78" s="22">
        <v>50.1</v>
      </c>
      <c r="K78" s="22">
        <v>43.6</v>
      </c>
      <c r="L78" s="22">
        <v>49.3</v>
      </c>
      <c r="M78" s="22">
        <v>55.1</v>
      </c>
      <c r="N78" s="22">
        <v>49</v>
      </c>
      <c r="O78" s="22">
        <v>48.1</v>
      </c>
      <c r="P78" s="22">
        <v>57</v>
      </c>
      <c r="Q78" s="22">
        <v>50.8</v>
      </c>
      <c r="R78" s="22">
        <v>52.5</v>
      </c>
      <c r="S78" s="22">
        <v>59.919433947810852</v>
      </c>
      <c r="T78" s="22">
        <v>69.275412167666019</v>
      </c>
      <c r="U78" s="22">
        <v>51.899439208807379</v>
      </c>
      <c r="V78" s="14">
        <f>U78/T78-100%</f>
        <v>-0.25082453377258718</v>
      </c>
      <c r="W78" s="17">
        <f>U78-T78</f>
        <v>-17.37597295885864</v>
      </c>
    </row>
  </sheetData>
  <mergeCells count="21">
    <mergeCell ref="G7:G8"/>
    <mergeCell ref="K7:K8"/>
    <mergeCell ref="H7:H8"/>
    <mergeCell ref="I7:I8"/>
    <mergeCell ref="J7:J8"/>
    <mergeCell ref="B7:B8"/>
    <mergeCell ref="C7:C8"/>
    <mergeCell ref="D7:D8"/>
    <mergeCell ref="E7:E8"/>
    <mergeCell ref="F7:F8"/>
    <mergeCell ref="O7:O8"/>
    <mergeCell ref="S7:S8"/>
    <mergeCell ref="L7:L8"/>
    <mergeCell ref="M7:M8"/>
    <mergeCell ref="N7:N8"/>
    <mergeCell ref="T7:T8"/>
    <mergeCell ref="R7:R8"/>
    <mergeCell ref="P7:P8"/>
    <mergeCell ref="Q7:Q8"/>
    <mergeCell ref="U7:U8"/>
    <mergeCell ref="V7:W7"/>
  </mergeCells>
  <hyperlinks>
    <hyperlink ref="D2" location="Содержание!A1" display="к содержанию &gt;&gt;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Содержание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2016-02-17T17:58:07Z</dcterms:created>
  <dcterms:modified xsi:type="dcterms:W3CDTF">2025-03-02T11:45:13Z</dcterms:modified>
</cp:coreProperties>
</file>